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55" windowHeight="5835"/>
  </bookViews>
  <sheets>
    <sheet name="TOTALES" sheetId="8" r:id="rId1"/>
    <sheet name="ADDENDA A CONTRATO " sheetId="4" r:id="rId2"/>
    <sheet name="AJUSTE A ORDEN DE COMPRA" sheetId="19" r:id="rId3"/>
    <sheet name="CHEQUES" sheetId="18" r:id="rId4"/>
    <sheet name="CONTRATO(R)" sheetId="20" r:id="rId5"/>
    <sheet name="CONTRATO" sheetId="5" r:id="rId6"/>
    <sheet name="GESTION DE COBRO" sheetId="11" r:id="rId7"/>
    <sheet name="ORDEN DE COMPRA" sheetId="15" r:id="rId8"/>
  </sheets>
  <definedNames>
    <definedName name="_xlnm._FilterDatabase" localSheetId="1" hidden="1">'ADDENDA A CONTRATO '!$A$1:$C$11</definedName>
    <definedName name="_xlnm._FilterDatabase" localSheetId="2" hidden="1">'AJUSTE A ORDEN DE COMPRA'!$A$2:$C$9</definedName>
    <definedName name="_xlnm._FilterDatabase" localSheetId="3" hidden="1">CHEQUES!$A$1:$C$114</definedName>
    <definedName name="_xlnm._FilterDatabase" localSheetId="5" hidden="1">CONTRATO!$A$1:$C$17</definedName>
    <definedName name="_xlnm._FilterDatabase" localSheetId="6" hidden="1">'GESTION DE COBRO'!$A$1:$C$75</definedName>
    <definedName name="_xlnm._FilterDatabase" localSheetId="7" hidden="1">'ORDEN DE COMPRA'!$A$1:$C$189</definedName>
    <definedName name="_xlnm._FilterDatabase" localSheetId="0" hidden="1">TOTALES!$A$4:$C$4</definedName>
  </definedNames>
  <calcPr calcId="152511"/>
</workbook>
</file>

<file path=xl/calcChain.xml><?xml version="1.0" encoding="utf-8"?>
<calcChain xmlns="http://schemas.openxmlformats.org/spreadsheetml/2006/main">
  <c r="C8" i="8" l="1"/>
  <c r="G7" i="20"/>
  <c r="G21" i="20"/>
  <c r="G29" i="20"/>
  <c r="G33" i="20"/>
  <c r="G37" i="20"/>
  <c r="G57" i="20"/>
  <c r="G73" i="20"/>
  <c r="G77" i="20"/>
  <c r="G89" i="20"/>
  <c r="G99" i="20"/>
  <c r="G107" i="20"/>
  <c r="G117" i="20"/>
  <c r="G167" i="20"/>
  <c r="G171" i="20"/>
  <c r="G175" i="20"/>
  <c r="G194" i="20"/>
  <c r="G198" i="20"/>
  <c r="G202" i="20"/>
  <c r="G224" i="20"/>
  <c r="G234" i="20"/>
  <c r="G238" i="20"/>
  <c r="G242" i="20"/>
  <c r="G246" i="20"/>
  <c r="G250" i="20"/>
  <c r="G254" i="20"/>
  <c r="G264" i="20"/>
  <c r="G278" i="20"/>
  <c r="G282" i="20"/>
  <c r="G286" i="20"/>
  <c r="G290" i="20"/>
  <c r="G294" i="20"/>
  <c r="G298" i="20"/>
  <c r="G302" i="20"/>
  <c r="G306" i="20"/>
  <c r="G310" i="20"/>
  <c r="G314" i="20"/>
  <c r="G318" i="20"/>
  <c r="G322" i="20"/>
  <c r="G326" i="20"/>
  <c r="G330" i="20"/>
  <c r="G352" i="20"/>
  <c r="G356" i="20"/>
  <c r="G364" i="20"/>
  <c r="G368" i="20"/>
  <c r="G372" i="20"/>
  <c r="G376" i="20"/>
  <c r="G384" i="20"/>
  <c r="G402" i="20"/>
  <c r="G406" i="20"/>
  <c r="G410" i="20"/>
  <c r="G414" i="20"/>
  <c r="G422" i="20"/>
  <c r="G438" i="20"/>
  <c r="G442" i="20"/>
  <c r="G448" i="20"/>
  <c r="G452" i="20"/>
  <c r="G470" i="20"/>
  <c r="G474" i="20"/>
  <c r="G478" i="20"/>
  <c r="G482" i="20"/>
  <c r="G494" i="20"/>
  <c r="G498" i="20"/>
  <c r="G514" i="20"/>
  <c r="G524" i="20"/>
  <c r="G534" i="20"/>
  <c r="G540" i="20"/>
  <c r="G546" i="20"/>
  <c r="G550" i="20"/>
  <c r="G554" i="20"/>
  <c r="G555" i="20"/>
  <c r="B8" i="8" s="1"/>
  <c r="C6" i="8" l="1"/>
  <c r="B6" i="8"/>
  <c r="C9" i="8"/>
  <c r="B9" i="8"/>
  <c r="C5" i="8"/>
  <c r="B5" i="8"/>
  <c r="C10" i="8"/>
  <c r="B10" i="8"/>
  <c r="C7" i="8"/>
  <c r="B7" i="8"/>
  <c r="C225" i="15"/>
  <c r="C11" i="8" s="1"/>
  <c r="B225" i="15"/>
  <c r="B11" i="8" s="1"/>
  <c r="B77" i="11" l="1"/>
  <c r="C77" i="11"/>
  <c r="C116" i="18" l="1"/>
  <c r="B116" i="18"/>
  <c r="C11" i="19"/>
  <c r="B11" i="19"/>
  <c r="C13" i="4"/>
  <c r="B13" i="4"/>
  <c r="C19" i="5"/>
  <c r="B19" i="5"/>
  <c r="B267" i="15" l="1"/>
  <c r="C267" i="15" l="1"/>
  <c r="C269" i="15" s="1"/>
  <c r="B12" i="8"/>
  <c r="C12" i="8"/>
</calcChain>
</file>

<file path=xl/sharedStrings.xml><?xml version="1.0" encoding="utf-8"?>
<sst xmlns="http://schemas.openxmlformats.org/spreadsheetml/2006/main" count="1033" uniqueCount="482">
  <si>
    <t>ACETI OXIGENO, S.A.</t>
  </si>
  <si>
    <t>NUTRIMED PANAMA, S.A.</t>
  </si>
  <si>
    <t>PHARMA SUPPLIES CORPORATION</t>
  </si>
  <si>
    <t>REPRICO, S.A.</t>
  </si>
  <si>
    <t xml:space="preserve">DROGUERIA RAMON GONZALEZ REVILLA, S.A.  </t>
  </si>
  <si>
    <t>COMPAÑIA PANAMEÑA DE MEDICAMENTOS, S.A.</t>
  </si>
  <si>
    <t xml:space="preserve">CORPORACION IMPA -DOEL, S.A.  </t>
  </si>
  <si>
    <t>INVERSIONES SAGRAV, S.A.</t>
  </si>
  <si>
    <t>KENDALL, S.A.</t>
  </si>
  <si>
    <t>ASESORES DE SALUD, S.A.</t>
  </si>
  <si>
    <t>ESPECIALISTA EN ESTERILIZACION Y ENVASE DE PANAMA, S.A.</t>
  </si>
  <si>
    <t>HEALTHCARE PRODUCTS CENTROAMERICA, S.A.</t>
  </si>
  <si>
    <t>PRODUCTOS ROCHE (PANAMA), S.A.</t>
  </si>
  <si>
    <t>MASTER DIRECT PANAMA, S.A.</t>
  </si>
  <si>
    <t>MEDIEQUIPOS, S.A.</t>
  </si>
  <si>
    <t>ADVANCED MEDICAL SUPPLY CORP.</t>
  </si>
  <si>
    <t>ALTA TECNOLOGIA, S.A.</t>
  </si>
  <si>
    <t>BAXTER DE PANAMA, S.A.</t>
  </si>
  <si>
    <t>BELMORE TRADING, INC.</t>
  </si>
  <si>
    <t>BIO LAB INTERNACIONAL</t>
  </si>
  <si>
    <t>CORPORACION LAS ANTILLAS, S.A.</t>
  </si>
  <si>
    <t>EDILBERTO CASTILLO QUIEL Y OTROS</t>
  </si>
  <si>
    <t>EDITORA PANAMA AMÉRICA, S.A.</t>
  </si>
  <si>
    <t>EDWUIN ELIECER BATISTA BERNAL</t>
  </si>
  <si>
    <t xml:space="preserve">FREDI OMAR CABALLERO MORALES / Y OTROS </t>
  </si>
  <si>
    <t>HMG INVESTMENT CORP.</t>
  </si>
  <si>
    <t>HOSPITALIA, S.A</t>
  </si>
  <si>
    <t>INDUSTRIAS CARSOL, S.A.</t>
  </si>
  <si>
    <t>LABORATORIO JAYOR PANAMA, S.A.</t>
  </si>
  <si>
    <t>LABORATORIOS DEL CARIBE, S.A.</t>
  </si>
  <si>
    <t>LABORATORIOS RIGAR, S.A.</t>
  </si>
  <si>
    <t>LIFAR , S.A.</t>
  </si>
  <si>
    <t>MARHOWIL UNIVERSAL, S.A.</t>
  </si>
  <si>
    <t>MARIN &amp; MARIN, S.A</t>
  </si>
  <si>
    <t>MED LATINOAMERICA, S.A.</t>
  </si>
  <si>
    <t>MEDICAL DEPOT,S.A.</t>
  </si>
  <si>
    <t>MEDICAL INNOVATION &amp; ADVANCE CORP.</t>
  </si>
  <si>
    <t>MEDICAL PRODUCTS PANAMA CORP MEDPRO</t>
  </si>
  <si>
    <t>MEDITECH INTERNATIONAL, S.A.</t>
  </si>
  <si>
    <t>PHARMA CHIMIQUE DE PANAMA IMPORT-EXPORT, S.A.</t>
  </si>
  <si>
    <t>QUIMIFAR, S.A.</t>
  </si>
  <si>
    <t>SERVI LAB, S.A.</t>
  </si>
  <si>
    <t>US PHARMACY SYSTEMS, INC</t>
  </si>
  <si>
    <t xml:space="preserve">URI  DE ROUX </t>
  </si>
  <si>
    <t>REPRESENTACIONES CELMAR, S.A.</t>
  </si>
  <si>
    <t>PETROMARINE SUPPLIES CORP.</t>
  </si>
  <si>
    <t>MEDICA INTERNACIONAL, S.A.</t>
  </si>
  <si>
    <t>MASTER DIRECT PANAMÁ, S.A.</t>
  </si>
  <si>
    <t xml:space="preserve">LYSON AGUIRRE </t>
  </si>
  <si>
    <t>KAREN CASTILLO C/M.</t>
  </si>
  <si>
    <t xml:space="preserve">JULIO GOMEZ </t>
  </si>
  <si>
    <t xml:space="preserve">JORGE RIOS </t>
  </si>
  <si>
    <t xml:space="preserve">JORGE AIZPRUA </t>
  </si>
  <si>
    <t>INTERNACIONAL BIO FARMACEUTICA, S.A.</t>
  </si>
  <si>
    <t>IMPORTACIONES NEMMESIS, S.A.</t>
  </si>
  <si>
    <t>HOSPITALIA, S.A.</t>
  </si>
  <si>
    <t>HMG ONVESTMENT CORP.</t>
  </si>
  <si>
    <t>HECTOR VARGAS</t>
  </si>
  <si>
    <t>GILMIR BUSINESS, S.A.</t>
  </si>
  <si>
    <t xml:space="preserve">EINAR CASTILLO </t>
  </si>
  <si>
    <t xml:space="preserve">EDUARDO  PITTI </t>
  </si>
  <si>
    <t>DROGUERIA SARO, S.A.</t>
  </si>
  <si>
    <t>DISTRIBUIDORA PROFORMA, S.A.</t>
  </si>
  <si>
    <t>COMPAÑIA ATLAS, S.A.</t>
  </si>
  <si>
    <t>COMERCIALIZADORA SELECTA, S.A.</t>
  </si>
  <si>
    <t>ANGEL TORRES</t>
  </si>
  <si>
    <t xml:space="preserve">ANDRES  ESPINOZA </t>
  </si>
  <si>
    <t>ALPHA MEDIQ, S.A.</t>
  </si>
  <si>
    <t>PROMOCION MEDICA, S.A. (PROMED, S.A.)</t>
  </si>
  <si>
    <t>IMPORTADORA TRANSMUNDI, S.A.</t>
  </si>
  <si>
    <t>IMPORTADORA BARMED, S.A.</t>
  </si>
  <si>
    <t>IMEXSATEC, S.A.</t>
  </si>
  <si>
    <t>HEALTH TECH INNOVATION SYSTEMS  INC</t>
  </si>
  <si>
    <t>PROMOCION MEDICA, S.A.</t>
  </si>
  <si>
    <t>CONSORCIO IBT MEDICAL OUTSOURCING SERVICES, S.A.</t>
  </si>
  <si>
    <t>PISA FARMACEUTICA DE PANAMA, S.A.</t>
  </si>
  <si>
    <t>DROGUERIA RAMON GONZALEZ REVILLA  S A</t>
  </si>
  <si>
    <t>MEDICAL DEPOT, S.A.</t>
  </si>
  <si>
    <t>COMPAÑIA ASTOR, S.A.</t>
  </si>
  <si>
    <t xml:space="preserve">C.G. DE HASETH Y CIA., S.A.  </t>
  </si>
  <si>
    <t>CORPORACION IMPA-DOEL, S.A.</t>
  </si>
  <si>
    <t>VESALIUS PANAMA, S.A.</t>
  </si>
  <si>
    <t>UNIPHARM PANAMA, S.A.</t>
  </si>
  <si>
    <t>U.S. PHARMACY SYSTEMS, INC.</t>
  </si>
  <si>
    <t>TERAPIAS AVANZADAS S A</t>
  </si>
  <si>
    <t>TECNOLOGÍA SANTARIA,S.A. (TECSN)</t>
  </si>
  <si>
    <t>SURTIDORA RODRIGUEZ</t>
  </si>
  <si>
    <t>SOLUCIONES INTEGRALES EN GESTION DE CALIDAD, S.A.</t>
  </si>
  <si>
    <t>SOLIS IMPORT, S.A.</t>
  </si>
  <si>
    <t>SHIRE PANAMA, S.A.</t>
  </si>
  <si>
    <t>SEVEN PHARMA PANAMA, S.A.</t>
  </si>
  <si>
    <t>PROYECTOS GENERALES, S.A.</t>
  </si>
  <si>
    <t>PROVEEDORA LATINOAMERICANA (PROLAT), S.A.</t>
  </si>
  <si>
    <t>PROQUIFAR,S..A.</t>
  </si>
  <si>
    <t>PROLIZA,S.A.</t>
  </si>
  <si>
    <t>PORTUCAN, S.A</t>
  </si>
  <si>
    <t>PHARMA HEALTH CORP.</t>
  </si>
  <si>
    <t>PAPEL TECH CENTRALES, S.A.</t>
  </si>
  <si>
    <t>PANAMA PRODUCT SOLUTION ,S.A.</t>
  </si>
  <si>
    <t>ODONTODENT,S.A.</t>
  </si>
  <si>
    <t>NIPRO MEDICAL PANAMA,S.A</t>
  </si>
  <si>
    <t>NATHALIE KARYNA GONZALEZ (NG SUPPLIERS)</t>
  </si>
  <si>
    <t>MONTEMAR E HIJOS S.A.</t>
  </si>
  <si>
    <t>MIRERO, CORP.</t>
  </si>
  <si>
    <t>MENAFAR, S.A.</t>
  </si>
  <si>
    <t>MEDIPAN, S.A.</t>
  </si>
  <si>
    <t>MEDICAL SALES, S.A.</t>
  </si>
  <si>
    <t>MEDICAL PRODUCTS PANAMA CORP. (MEDPRO)</t>
  </si>
  <si>
    <t>MEDICAL ADVANCES, S.A.</t>
  </si>
  <si>
    <t>MATERIALES VIGIL, S.A</t>
  </si>
  <si>
    <t xml:space="preserve">LUIS VARCACIA, S.A.                 </t>
  </si>
  <si>
    <t>LABORATORIO INDUSTRIAL FARMACEUTIVOS, S.A. (LIFAR, S.A.)</t>
  </si>
  <si>
    <t>L.P.G. DE PANAMA, S.A.</t>
  </si>
  <si>
    <t>JELLINI ,S.A.</t>
  </si>
  <si>
    <t>JAVIER ENRIQUE CASTILLO REYES, GRUPO AZUR</t>
  </si>
  <si>
    <t>INVERSORA MMP,S.A.</t>
  </si>
  <si>
    <t>INVERSIONES TAGORE PANAMA,S.A.</t>
  </si>
  <si>
    <t>INGENIERIA, VENTAS Y SERVICIOS, S.A. (INVSSA)</t>
  </si>
  <si>
    <t>GEOMEDIC PHARMACEUTICA. S.A.</t>
  </si>
  <si>
    <t>FUMIGADORA DON JORGE, S.A</t>
  </si>
  <si>
    <t>FORMAS Y SISTEMAS</t>
  </si>
  <si>
    <t>ENCOM GLOBAL, S.A.</t>
  </si>
  <si>
    <t>DROGUERIA SARO,S.A.</t>
  </si>
  <si>
    <t xml:space="preserve">DIMENSIONES CIVILES </t>
  </si>
  <si>
    <t>DATA SERVE, S.A.</t>
  </si>
  <si>
    <t>DANRO IMPRESORES, S.A.</t>
  </si>
  <si>
    <t>DANELY PUGA NUÑEZ</t>
  </si>
  <si>
    <t>CORPORACION CHALVER, S.A.</t>
  </si>
  <si>
    <t>CORPORACION CATARINO S.A.</t>
  </si>
  <si>
    <t>CORPORACION ANTILLAS,S.A.</t>
  </si>
  <si>
    <t>COMPAÑIA DE MEDICAMENTOS,S.A</t>
  </si>
  <si>
    <t>CIA. PANAMEÑA DE MEDICAMENTOS, S.A</t>
  </si>
  <si>
    <t>BIOSOLUTIONS, S.A.</t>
  </si>
  <si>
    <t>BIO-LAB,S.A.</t>
  </si>
  <si>
    <t>ANGEL DANILO DOMÍNGUEZ MENDIETA / TECHNOLOGY &amp; MED.</t>
  </si>
  <si>
    <t>AGENCIAS NEBUR, S.A.</t>
  </si>
  <si>
    <t>ABASTECEDORA MEDICA S,A.</t>
  </si>
  <si>
    <t>A1 MULTISERVICIOS, S.A.</t>
  </si>
  <si>
    <t>WORLD PHARMACEUTICAL, S.A.</t>
  </si>
  <si>
    <t>TECHLIFE INC</t>
  </si>
  <si>
    <t>SEKTASA,CORP</t>
  </si>
  <si>
    <t>ROCHEM BIOCARE DE PANAMA,S.A.</t>
  </si>
  <si>
    <t>MEDICAL INNOVATIONS &amp; ADVANCES CORP</t>
  </si>
  <si>
    <t>MABARI, S.A.</t>
  </si>
  <si>
    <t>IMPORT MEDICAL, S.A.</t>
  </si>
  <si>
    <t>ELECTRONICA MEDICA, S.A.</t>
  </si>
  <si>
    <t>DENTI CLINICA, S.A.</t>
  </si>
  <si>
    <t>C.G. DE HASETH &amp; CIA., S.A.</t>
  </si>
  <si>
    <t>VITALIS DE PANAMA, S.A.</t>
  </si>
  <si>
    <t>PRODUCTOS ROCHE PANAMA, S.A.</t>
  </si>
  <si>
    <t>NTCC PANAMA GROUP, S.A.</t>
  </si>
  <si>
    <t>REPRICO, S.A</t>
  </si>
  <si>
    <t>HOSPITALES NACIONALES, S.A.</t>
  </si>
  <si>
    <t>STV, S.A</t>
  </si>
  <si>
    <t>CONSORCIO INTERCAMBIADOR CHITRE</t>
  </si>
  <si>
    <t>PANAFARMA, S.A.</t>
  </si>
  <si>
    <t>LABORATORIO INDUSTRIAL FARMACEUTICO, S.A. (LIFAR, S.A.)</t>
  </si>
  <si>
    <t>GLADYS ACOSTA SAMANIEGO</t>
  </si>
  <si>
    <t>ALTA TECNOLOGIA MÉDICA, S.A.</t>
  </si>
  <si>
    <t>SEKTASA CORP.</t>
  </si>
  <si>
    <t>GRUPO LUMARO S.A.</t>
  </si>
  <si>
    <t>NUTRIMED PANAMA,S.A.</t>
  </si>
  <si>
    <t>SERVI-LAB, S.A.</t>
  </si>
  <si>
    <t xml:space="preserve">CORPORACION CONDOR (GLST CORPORATION, S.A. </t>
  </si>
  <si>
    <t>EUROCIENCIA PANAMA, S.A.</t>
  </si>
  <si>
    <t xml:space="preserve">INTERMEDIC, S.A. </t>
  </si>
  <si>
    <t>LANCO MEDICAL GROUP,S.A.</t>
  </si>
  <si>
    <t>MEDICAL INNOVATIONS &amp; ADVANCES CORP.</t>
  </si>
  <si>
    <t>PHARMA HEALTH CORP</t>
  </si>
  <si>
    <t>REPRESENTACIONES CELMAR,S.A.</t>
  </si>
  <si>
    <t>TECNIC GROUP, S.A.</t>
  </si>
  <si>
    <t>TREJOS &amp; GUERRA CORPORATION</t>
  </si>
  <si>
    <t xml:space="preserve">VITALMEDIC, S.A. </t>
  </si>
  <si>
    <t xml:space="preserve">	WORLD PHARMACEUTICAL, S.A.</t>
  </si>
  <si>
    <t>4 HOSPITALS  INC</t>
  </si>
  <si>
    <t>ABASTECEDORA GLOBAL S.A</t>
  </si>
  <si>
    <t>ALOIMPLANTES DE PANAMA, S.A.</t>
  </si>
  <si>
    <t>AQUATECPUMP &amp; SPA, S.A.</t>
  </si>
  <si>
    <t>ASOCIADOS TERRANOVA S.A.</t>
  </si>
  <si>
    <t>BANNABA MERCARI, S.A.</t>
  </si>
  <si>
    <t>BIO MATERIALES,S.A.</t>
  </si>
  <si>
    <t>BIOPLUS CARE PANAMA, S.A.</t>
  </si>
  <si>
    <t>BUSINESS EXPRESS CORP.</t>
  </si>
  <si>
    <t>CARLOS LIZANDRO BROWN RIGGS  DIMESALUD PTY</t>
  </si>
  <si>
    <t>CC COMPAÑIA &amp; ASOCIADOS,S.A.</t>
  </si>
  <si>
    <t>CELINA VILLAVERDE</t>
  </si>
  <si>
    <t>COMERCIALES IBAX,S.A.</t>
  </si>
  <si>
    <t>CONSULTORES DE VENTAS CORPORATIVAS  S.A. COVECO</t>
  </si>
  <si>
    <t xml:space="preserve">DISTRUBUIDORA PORFARMA S,A </t>
  </si>
  <si>
    <t>DISTRUIBUIDORA PUERTO LIBRE, S.A.</t>
  </si>
  <si>
    <t>DMVG GROUP, S.A.</t>
  </si>
  <si>
    <t>DRAEGER PANAMA COMERCIAL, S. DE R.L.</t>
  </si>
  <si>
    <t xml:space="preserve">DROGUERIA E IMPORTADORA ALEMANA, S.A. </t>
  </si>
  <si>
    <t>ENDOVASCULAR CORP.</t>
  </si>
  <si>
    <t>EXCLUZO, S.A.</t>
  </si>
  <si>
    <t>FAST DELIVERY, S.A.</t>
  </si>
  <si>
    <t>GILMIR BUSINESS,S.A.</t>
  </si>
  <si>
    <t>GRAP IMPORT, S.A.</t>
  </si>
  <si>
    <t>H M G INVESTMENT CORP</t>
  </si>
  <si>
    <t>HORACIO ICAZA Y CIA./ LA CASA DEL M</t>
  </si>
  <si>
    <t>HOSPITAL PUNTA PACIFICA</t>
  </si>
  <si>
    <t>IFARMA LABS,S.A.</t>
  </si>
  <si>
    <t>IMPORTADORA TRANSMUNDI,S.A.</t>
  </si>
  <si>
    <t>INFINITY MEDICAL PANAMA,S.A.</t>
  </si>
  <si>
    <t>INSTITUTO DE REFERENCIA ANDINO S.A.</t>
  </si>
  <si>
    <t>INVERSIONES AYLI, S.A.</t>
  </si>
  <si>
    <t>INVERSIONES NATURALIA,S.A.</t>
  </si>
  <si>
    <t>INVERSIONES SAGRAV,S.A.</t>
  </si>
  <si>
    <t>INVERSIONES YANGUEZ ACOSTA, S.A.</t>
  </si>
  <si>
    <t>JERS MEDICAL PANAMA,INC.</t>
  </si>
  <si>
    <t>KENDALL. S.A.</t>
  </si>
  <si>
    <t>KRISHNA EXPORTS (PANAMA), S.A.</t>
  </si>
  <si>
    <t>LABORATORIOS RIGAR,S.A.</t>
  </si>
  <si>
    <t>LETERAGO, S.A.</t>
  </si>
  <si>
    <t>LIDIA MORALES (LM CREACIONES)</t>
  </si>
  <si>
    <t>MARIN &amp; MARIN, S.A.</t>
  </si>
  <si>
    <t>MASAL ENTERPRISES, S.A.</t>
  </si>
  <si>
    <t>MASTER DIRECT, S.A.</t>
  </si>
  <si>
    <t>MEDI-FAST,S.A.</t>
  </si>
  <si>
    <t>MEDICAL SUPPLIES DE PANAMÁ,S.A.</t>
  </si>
  <si>
    <t>MEDICUS HEALTHCARE PANAMA, S.A.</t>
  </si>
  <si>
    <t>MPORTADORA C Y R, S.A.(UNIFORMES SAFETY)</t>
  </si>
  <si>
    <t>MULTISERVICIOS TJ, S.A.</t>
  </si>
  <si>
    <t>NEURO DYNAMICS, S.A</t>
  </si>
  <si>
    <t>ODONTOMEDICA, S.A.</t>
  </si>
  <si>
    <t>ORTO SISTEMAS, S.A.</t>
  </si>
  <si>
    <t>ORTOMEDIC PANAMA, S.A.</t>
  </si>
  <si>
    <t>PANAFARMA,S.A.</t>
  </si>
  <si>
    <t>PHARMA CHIMIQUE DE PANAMA IMPORT EXPORT, S.A.</t>
  </si>
  <si>
    <t>PHARMA TRADE &amp; SERVICE, S.A.</t>
  </si>
  <si>
    <t>PISA FARMACEUTICA DE PANAMA,S.A.</t>
  </si>
  <si>
    <t>PRODUCTOS A LA MANO,S.A. (PALM,S.A.)</t>
  </si>
  <si>
    <t>QUIMIFAR,S.A.</t>
  </si>
  <si>
    <t>RANDY SOLENO CASSIANI</t>
  </si>
  <si>
    <t>RESTAURANTE LA HERRERANA/LUZ MUGDALIA PEÑA M</t>
  </si>
  <si>
    <t>RESTREPO SOLUTIONS,S.A.</t>
  </si>
  <si>
    <t>SERVICIOS TECNOLOGICOS DE INCINERACIÓN, S.A.</t>
  </si>
  <si>
    <t>SEXTASA CORP.</t>
  </si>
  <si>
    <t>SPINE LASER TECHNOLOGIES, S.A. (MUNDOMED, S.A.)</t>
  </si>
  <si>
    <t>SUMINISTRO DE INSUMOS MEDICOS PARA LA CONFECCION DE PROTESIS ORDEN DE COMPRA NO. ARP007-2020 POR UN MONTO DE B/.4,605.00. A NOMBRE DE CENTRO MEDICO ORTOPEDICO, S.A.</t>
  </si>
  <si>
    <t>TECNIDENTAL PANAMA, S.A.</t>
  </si>
  <si>
    <t>TOLSEN PANAMÁ, S.A.</t>
  </si>
  <si>
    <t>TORNERIA SIVA, S.A.</t>
  </si>
  <si>
    <t xml:space="preserve">TTHE PANAMA SCRUB COMPANY, S.A. </t>
  </si>
  <si>
    <t>UNIFORMES IMPORTADOS, S.A.</t>
  </si>
  <si>
    <t>ASOCIACION ACCIDENTAL PISA FARMACEUTICA DE PANAMA, S.A. Y PHARMA TRADE &amp; SERVICES, S.A.</t>
  </si>
  <si>
    <t>OPM MEDICAL, INC.</t>
  </si>
  <si>
    <t>EILEEN CHAVARRIA</t>
  </si>
  <si>
    <t>EMPRESAS LIDER</t>
  </si>
  <si>
    <t>ISIDRO JORDAN</t>
  </si>
  <si>
    <t>MEDIMEX, S.A.</t>
  </si>
  <si>
    <t>MEDI-VITA, S.A.</t>
  </si>
  <si>
    <t>AGUSTIN HERRERA</t>
  </si>
  <si>
    <t>EMILIANO BARRERA</t>
  </si>
  <si>
    <t>SEBASTIAN CEBALLOS</t>
  </si>
  <si>
    <t>JOSE CORPAZ</t>
  </si>
  <si>
    <t>MANUEL DIAZ</t>
  </si>
  <si>
    <t>MANUEL GUTIERREZ</t>
  </si>
  <si>
    <t>RAUL JARAMILLO</t>
  </si>
  <si>
    <t>RICARDO CONTRERAS</t>
  </si>
  <si>
    <t>SILVIO JIMENEZ</t>
  </si>
  <si>
    <t>TOMAS GONZALEZ</t>
  </si>
  <si>
    <t xml:space="preserve">ABDIEL CASTILLO </t>
  </si>
  <si>
    <t>ANAIS FUENTES/CAJA MENUDA</t>
  </si>
  <si>
    <t>APOLONIO LOMBARDO</t>
  </si>
  <si>
    <t>CAMILO LEVEANE</t>
  </si>
  <si>
    <t>CARLOS BECERRA</t>
  </si>
  <si>
    <t xml:space="preserve">DELCIDES  BARRIA </t>
  </si>
  <si>
    <t>EDUARDO ESTRADA</t>
  </si>
  <si>
    <t>EDWIN MARCISCANO</t>
  </si>
  <si>
    <t>ERASMO VALENCIA</t>
  </si>
  <si>
    <t>EVA JORDAN</t>
  </si>
  <si>
    <t>FREDERICK SANTAMARIA</t>
  </si>
  <si>
    <t xml:space="preserve">FREDI SERRANO </t>
  </si>
  <si>
    <t>GASPAR SALCEDO</t>
  </si>
  <si>
    <t>HILDA MAMANI</t>
  </si>
  <si>
    <t>IDALYS CASTILLO</t>
  </si>
  <si>
    <t>ISMAEL AROSEMENA</t>
  </si>
  <si>
    <t>JAIME ROMERO</t>
  </si>
  <si>
    <t>JEAN CARLOS LABRADOR</t>
  </si>
  <si>
    <t>JOSE VICTORIA</t>
  </si>
  <si>
    <t>JULIO HERRERA</t>
  </si>
  <si>
    <t>LARIZA VIQUEZ</t>
  </si>
  <si>
    <t xml:space="preserve">LESLIFREN DEGRACIA </t>
  </si>
  <si>
    <t xml:space="preserve">LESTER  MIRANDA </t>
  </si>
  <si>
    <t>LUCIANO AGUILAR</t>
  </si>
  <si>
    <t>LUIS CAÑIZALES</t>
  </si>
  <si>
    <t xml:space="preserve">LUIS MIRANDA /OFFICENTER PLUS </t>
  </si>
  <si>
    <t>LUIS URRUTIA</t>
  </si>
  <si>
    <t>MAIKEL GONZALEZ</t>
  </si>
  <si>
    <t>MARCISCANO ATKIN</t>
  </si>
  <si>
    <t>MARIA COSME</t>
  </si>
  <si>
    <t>RAMON BATISTA</t>
  </si>
  <si>
    <t>RICARDO DELGADO</t>
  </si>
  <si>
    <t>RICARDO DIAZ</t>
  </si>
  <si>
    <t>RIGOBERTO TAM</t>
  </si>
  <si>
    <t>ROBERTO RHODEN</t>
  </si>
  <si>
    <t>RUBEN MORENO</t>
  </si>
  <si>
    <t>SAMUEL BATISTA</t>
  </si>
  <si>
    <t>SHARLENE HALL</t>
  </si>
  <si>
    <t>YEXENIA GONZALEZ</t>
  </si>
  <si>
    <t>Monto</t>
  </si>
  <si>
    <t>Cantidad</t>
  </si>
  <si>
    <t>A favor</t>
  </si>
  <si>
    <t>REPRICO, S.A., S.A.</t>
  </si>
  <si>
    <t>Contratos</t>
  </si>
  <si>
    <t>Cheques</t>
  </si>
  <si>
    <t>Addenda a Contrato</t>
  </si>
  <si>
    <t>MEDICAL PRODUCTS PANAMA CORP</t>
  </si>
  <si>
    <t>SEKTASA</t>
  </si>
  <si>
    <t>MEDICARE INVESTMENT S.A.</t>
  </si>
  <si>
    <t xml:space="preserve">ABNEL  VALDES </t>
  </si>
  <si>
    <t>QUIMIFAR S.A.</t>
  </si>
  <si>
    <t>TOMAS GOMEZ</t>
  </si>
  <si>
    <t xml:space="preserve">TOMAS VEGA </t>
  </si>
  <si>
    <t>MANUEL LOPEZ</t>
  </si>
  <si>
    <t xml:space="preserve">C LIFFOR A. BAZAN </t>
  </si>
  <si>
    <t>FRANKLIN  ROUSE</t>
  </si>
  <si>
    <t>HERNAN LESTER</t>
  </si>
  <si>
    <t>DISTRIBUIDORA PROFARMA, S.A.</t>
  </si>
  <si>
    <t>TERAPIAS AVANZADAS, S.A.</t>
  </si>
  <si>
    <t>CONSORCIO IBT MEDICAL OUTSOURCING  SERVICES, S.A.</t>
  </si>
  <si>
    <t>US PHARMACY SYSTEMS, INC.</t>
  </si>
  <si>
    <t>PHARMA ALLIANCE PANAMA, S.A.</t>
  </si>
  <si>
    <t>MCM, S.A.</t>
  </si>
  <si>
    <t>SEKTASA, CORP.</t>
  </si>
  <si>
    <t>SANTINI MEDICAL GROUP, S.A.</t>
  </si>
  <si>
    <t>DENTI-CLINICA, S.A.</t>
  </si>
  <si>
    <t>ALCALA PHARMA, S.A.</t>
  </si>
  <si>
    <t>C.G. DE HASETH &amp; CÍA, S.A.</t>
  </si>
  <si>
    <t>BIO MATERIALES, S.A.</t>
  </si>
  <si>
    <t>CEPAMED, S.A.</t>
  </si>
  <si>
    <t>PTY MEDICAL GROUP.</t>
  </si>
  <si>
    <t>PANCOOK,S.A.</t>
  </si>
  <si>
    <t>OPKOM S.A.</t>
  </si>
  <si>
    <t>NEDICAL DEPOT,S.A.</t>
  </si>
  <si>
    <t>LAYMI QUIMICA,S.A.</t>
  </si>
  <si>
    <t>LABORATORIO JAYOR PANAMÁ, S.A.</t>
  </si>
  <si>
    <t>IMPORTADORA VIRZI, S.A.</t>
  </si>
  <si>
    <t>IMPORTADORA C Y R, S.A. (UNIFORMES SAFETY)</t>
  </si>
  <si>
    <t>HEALTH TECH INNOVATION SYSTEMS, INC.</t>
  </si>
  <si>
    <t>GUERBET PANAMA,S.A.</t>
  </si>
  <si>
    <t>GRUPO LOS REYES, S.A.</t>
  </si>
  <si>
    <t>DISTRIBUIDORA LAF, S.A.</t>
  </si>
  <si>
    <t>BIOTECNOL.S.A.</t>
  </si>
  <si>
    <t>ALTA TECNOLOGIA MEDICA, S.A.</t>
  </si>
  <si>
    <t>INSUMOS Y MEDICAMENTOS DE CALIDAD,S.A. (IMEDICASA)</t>
  </si>
  <si>
    <t xml:space="preserve">PHARMA SUPPLIES CORP.  - </t>
  </si>
  <si>
    <t>A Favor</t>
  </si>
  <si>
    <t>Contraloría General de la República</t>
  </si>
  <si>
    <t>Medicamentos Refrendados</t>
  </si>
  <si>
    <t>Total de Documentos</t>
  </si>
  <si>
    <t>Totales……</t>
  </si>
  <si>
    <t>Orden de Compras</t>
  </si>
  <si>
    <t>Gestiones de Cobro</t>
  </si>
  <si>
    <t>ALEXIS CASTILLO</t>
  </si>
  <si>
    <t>BIOMED, S.A.</t>
  </si>
  <si>
    <t>NOEMI ABDO TOUMA</t>
  </si>
  <si>
    <t>RICARDO DOWNS</t>
  </si>
  <si>
    <t>KING JUNG NG</t>
  </si>
  <si>
    <t>SUPERMERCADO XTRA, S.A.</t>
  </si>
  <si>
    <t>BIOMEDICAL SUPPORT &amp; SYSTEMS INC.</t>
  </si>
  <si>
    <t>JESSICA MALTEZ</t>
  </si>
  <si>
    <t>COMPAÑIA PANAMEÑA DE MEDICAMENTOS, S.A. (PANAMED, S.A.)</t>
  </si>
  <si>
    <t>laboratorio industrial farmaceutico (lifar, s.a.)</t>
  </si>
  <si>
    <t>NUTRIMED, S.A.</t>
  </si>
  <si>
    <t>opm medical, inc.</t>
  </si>
  <si>
    <t>COMPAÑÍA ASTOR, S.A.</t>
  </si>
  <si>
    <t>INTERMEDIC, S.A.</t>
  </si>
  <si>
    <t>petroleos delta, s.a.</t>
  </si>
  <si>
    <t>C &amp; E INGENIERIA, S.A.</t>
  </si>
  <si>
    <t>JOSE VANEGAS</t>
  </si>
  <si>
    <t>laboratorio industrial farmaceutico</t>
  </si>
  <si>
    <t>inversiones nazareno / dimas batista gonzalez.</t>
  </si>
  <si>
    <t>JERS MEDICAL PANAMA INC.</t>
  </si>
  <si>
    <t>Ajuste a Orden de Compra</t>
  </si>
  <si>
    <t>OLIMPUS COMMERCIAL CORPORATION S.A.</t>
  </si>
  <si>
    <t>BEST GLOBALMED, S.A.</t>
  </si>
  <si>
    <t>SERFASA, S.A.</t>
  </si>
  <si>
    <t>DS QUIMICOS , S.A.</t>
  </si>
  <si>
    <t>SUPERPAK PANAMÁ, S.A.</t>
  </si>
  <si>
    <t>carolina vieira/vieira solution</t>
  </si>
  <si>
    <t>PRODUCTOR ROCHE (PANAMA) S.A.</t>
  </si>
  <si>
    <t>SENSIMEDICA S.A</t>
  </si>
  <si>
    <t>DIAMED PANAMA CORPORATION, S.A.</t>
  </si>
  <si>
    <t>LABORATORIOS PALM, S.A.</t>
  </si>
  <si>
    <t>MEDI FAST, S.A.</t>
  </si>
  <si>
    <t>NESTOR ORIEL MOLINA CHAVARRIA</t>
  </si>
  <si>
    <t>javier rolando aguilar biolng services</t>
  </si>
  <si>
    <t>MEDIMEX, S. A.</t>
  </si>
  <si>
    <t>TECHNOMEDICAL DE PANAMA, S.A.</t>
  </si>
  <si>
    <t>LABORATORIO BIOTECH S,A</t>
  </si>
  <si>
    <t>JELANI SUPLIDORA MÉDICA S.A.</t>
  </si>
  <si>
    <t>grupo los reyes, s.a.</t>
  </si>
  <si>
    <t>AIRE STORE</t>
  </si>
  <si>
    <t>S T V, S. A.</t>
  </si>
  <si>
    <t>innomed, s.a.</t>
  </si>
  <si>
    <t>SONDEL PANAMÁ, S.A.</t>
  </si>
  <si>
    <t>ESPECIALISTA EN ESTERILIZACION Y ENVASE DE PANAMA,S.A.</t>
  </si>
  <si>
    <t>BCN PHARMA, S.A.</t>
  </si>
  <si>
    <t>MOM, S.A.</t>
  </si>
  <si>
    <t>CARMEN SARINA MENDOZA</t>
  </si>
  <si>
    <t>respresentaciones celmar, s.a.</t>
  </si>
  <si>
    <t>lamYi quimica,s.a.</t>
  </si>
  <si>
    <t>ROCAYOL SAFETY &amp; INDUSTRIAL CENTER, S.A.</t>
  </si>
  <si>
    <t>INVERSIONES BOTANICAL SA (MEDICAL LAB SOLUTIONS)</t>
  </si>
  <si>
    <t>PORMED, S.A.</t>
  </si>
  <si>
    <t>MED LATINOAMERICA S.A.</t>
  </si>
  <si>
    <t>Texto22:</t>
  </si>
  <si>
    <t>Suma De Precompromiso:</t>
  </si>
  <si>
    <t>110040010800278</t>
  </si>
  <si>
    <t>110020010800278</t>
  </si>
  <si>
    <t>VITALMEDIC, S.A.</t>
  </si>
  <si>
    <t>110020010800244</t>
  </si>
  <si>
    <t>110040010800244</t>
  </si>
  <si>
    <t>110040010800274</t>
  </si>
  <si>
    <t>110020010800274</t>
  </si>
  <si>
    <t>TREJOS &amp; GUERRA CORP.</t>
  </si>
  <si>
    <t>TERAPIAS AVANZADAS</t>
  </si>
  <si>
    <t>TEM CONSULTING INTERNATIONAL, S.A.</t>
  </si>
  <si>
    <t>SEVEN PHARMA, S.A.</t>
  </si>
  <si>
    <t>SERVI LAB</t>
  </si>
  <si>
    <t>ROLAB</t>
  </si>
  <si>
    <t>QUIMIFAR</t>
  </si>
  <si>
    <t>QLS PANAMA</t>
  </si>
  <si>
    <t>110020010800277</t>
  </si>
  <si>
    <t>110040010800277</t>
  </si>
  <si>
    <t>PROMOCIÓN MEDICA, S.A. (PROMED)</t>
  </si>
  <si>
    <t xml:space="preserve">PRODUCTOS ROCHE </t>
  </si>
  <si>
    <t>PISA FARMACEUTICA, S.A.</t>
  </si>
  <si>
    <t>PISA FARMACEUTICA, S,.A</t>
  </si>
  <si>
    <t>PHARMA TRADE &amp; SERVICE</t>
  </si>
  <si>
    <t>PHARMA SUPPLIES</t>
  </si>
  <si>
    <t>PHARMA ALLIANCE PANAMÁ, S.A.</t>
  </si>
  <si>
    <t>PANAMED, S.A.</t>
  </si>
  <si>
    <t>ORTOMEDIC PANAMA</t>
  </si>
  <si>
    <t>OPM MEDICAL</t>
  </si>
  <si>
    <t>NUTRIMED PANAMÁ, S.A.</t>
  </si>
  <si>
    <t>110040010800249</t>
  </si>
  <si>
    <t>110020010800249</t>
  </si>
  <si>
    <t>MEDICAL DEPOT, SA.</t>
  </si>
  <si>
    <t>MCCFARMA, S.A.</t>
  </si>
  <si>
    <t>MADINI PHARMA, S.A.</t>
  </si>
  <si>
    <t>LANCO MEDICAL, S.A.</t>
  </si>
  <si>
    <t xml:space="preserve">LABS MEDICALS </t>
  </si>
  <si>
    <t>LABORATORIOS RIGAR, S.A</t>
  </si>
  <si>
    <t>LABORATORIOS RGAR, S.A</t>
  </si>
  <si>
    <t>LABORATORIO JAYOR, S.A.</t>
  </si>
  <si>
    <t>JERS MEDICAL PMA, INC.</t>
  </si>
  <si>
    <t>INVERSIONES SAGRAV</t>
  </si>
  <si>
    <t>INTERSUPPLY PANAMA</t>
  </si>
  <si>
    <t>INTERNACIONAL BIO FARMACEUTICA, S,A.</t>
  </si>
  <si>
    <t>INSUMOS Y MEDICAMENTOS DE CALIDAD, S.A.</t>
  </si>
  <si>
    <t>IMPORTADORA NEMMESIS</t>
  </si>
  <si>
    <t>IMPORT DOS REIS, S.A.</t>
  </si>
  <si>
    <t>HMG INVESTMENT</t>
  </si>
  <si>
    <t>110020010800219</t>
  </si>
  <si>
    <t>110040010800219</t>
  </si>
  <si>
    <t>110020010800239</t>
  </si>
  <si>
    <t>110040010800239</t>
  </si>
  <si>
    <t>ESPECIALISTAS EN ESTERILIZACIÓN Y ENVASES DE PANAMÁ, S.A.</t>
  </si>
  <si>
    <t>DROGUERIA RAMÓN GONZALEZ REVILLA, S.A.</t>
  </si>
  <si>
    <t>110020010800269</t>
  </si>
  <si>
    <t>110040010800269</t>
  </si>
  <si>
    <t>DROGUERIA RAMON GONZALEZ REVILLA</t>
  </si>
  <si>
    <t>DMD PANAMA</t>
  </si>
  <si>
    <t>DISTRIBUIDORA LAF</t>
  </si>
  <si>
    <t>DIAMED PANAMA</t>
  </si>
  <si>
    <t>CORP. IMPA DOEL, S.A.</t>
  </si>
  <si>
    <t>CEMEDIN</t>
  </si>
  <si>
    <t>C.G DE HASETH &amp; CIA.</t>
  </si>
  <si>
    <t>BIO-SOLUTIONS</t>
  </si>
  <si>
    <t>BIO MATERIALES</t>
  </si>
  <si>
    <t>APOTEX, S.A.</t>
  </si>
  <si>
    <t>ALTA TECNOLOGÍA MEDICA, S.A.</t>
  </si>
  <si>
    <t>Precompromiso</t>
  </si>
  <si>
    <t>Num Transaccion</t>
  </si>
  <si>
    <t>PARTIDA</t>
  </si>
  <si>
    <t>Doc</t>
  </si>
  <si>
    <t>PROVEEDOR</t>
  </si>
  <si>
    <t>Contratos®</t>
  </si>
  <si>
    <t>Del 15 de Febrero al 22 de Abril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</si>
</sst>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;[Red]0"/>
    <numFmt numFmtId="166" formatCode="&quot;B/. &quot;#,##0.00;&quot;(B/. &quot;#,##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44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164" fontId="0" fillId="0" borderId="0" xfId="0" applyNumberFormat="1" applyBorder="1"/>
    <xf numFmtId="0" fontId="0" fillId="33" borderId="0" xfId="0" applyFill="1"/>
    <xf numFmtId="164" fontId="0" fillId="33" borderId="0" xfId="0" applyNumberFormat="1" applyFill="1"/>
    <xf numFmtId="0" fontId="0" fillId="0" borderId="10" xfId="0" applyBorder="1" applyAlignment="1">
      <alignment horizontal="center"/>
    </xf>
    <xf numFmtId="0" fontId="19" fillId="35" borderId="11" xfId="0" applyFont="1" applyFill="1" applyBorder="1" applyAlignment="1">
      <alignment horizontal="right"/>
    </xf>
    <xf numFmtId="4" fontId="19" fillId="35" borderId="12" xfId="0" applyNumberFormat="1" applyFont="1" applyFill="1" applyBorder="1"/>
    <xf numFmtId="0" fontId="19" fillId="35" borderId="12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0" fillId="36" borderId="0" xfId="0" applyFill="1" applyAlignment="1">
      <alignment horizontal="center"/>
    </xf>
    <xf numFmtId="4" fontId="0" fillId="36" borderId="0" xfId="0" applyNumberFormat="1" applyFill="1" applyAlignment="1">
      <alignment horizontal="center"/>
    </xf>
    <xf numFmtId="164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10" xfId="0" applyNumberFormat="1" applyFont="1" applyBorder="1"/>
    <xf numFmtId="4" fontId="16" fillId="0" borderId="0" xfId="0" applyNumberFormat="1" applyFont="1"/>
    <xf numFmtId="0" fontId="19" fillId="34" borderId="13" xfId="0" applyFont="1" applyFill="1" applyBorder="1" applyAlignment="1">
      <alignment horizontal="center"/>
    </xf>
    <xf numFmtId="0" fontId="20" fillId="33" borderId="10" xfId="0" applyFont="1" applyFill="1" applyBorder="1"/>
    <xf numFmtId="4" fontId="20" fillId="33" borderId="10" xfId="0" applyNumberFormat="1" applyFont="1" applyFill="1" applyBorder="1"/>
    <xf numFmtId="0" fontId="20" fillId="33" borderId="10" xfId="0" applyFont="1" applyFill="1" applyBorder="1" applyAlignment="1">
      <alignment horizontal="center"/>
    </xf>
    <xf numFmtId="0" fontId="20" fillId="0" borderId="10" xfId="0" applyFont="1" applyBorder="1"/>
    <xf numFmtId="4" fontId="20" fillId="0" borderId="10" xfId="0" applyNumberFormat="1" applyFont="1" applyBorder="1"/>
    <xf numFmtId="0" fontId="20" fillId="0" borderId="10" xfId="0" applyFont="1" applyBorder="1" applyAlignment="1">
      <alignment horizontal="center"/>
    </xf>
    <xf numFmtId="0" fontId="20" fillId="0" borderId="10" xfId="0" applyFont="1" applyFill="1" applyBorder="1"/>
    <xf numFmtId="0" fontId="20" fillId="0" borderId="15" xfId="0" applyFont="1" applyBorder="1"/>
    <xf numFmtId="166" fontId="22" fillId="0" borderId="14" xfId="42" applyNumberFormat="1" applyFont="1" applyFill="1" applyBorder="1" applyAlignment="1">
      <alignment horizontal="right"/>
    </xf>
    <xf numFmtId="0" fontId="23" fillId="0" borderId="0" xfId="42" applyFont="1" applyFill="1" applyAlignment="1">
      <alignment horizontal="left"/>
    </xf>
    <xf numFmtId="0" fontId="23" fillId="0" borderId="0" xfId="42" applyFont="1"/>
    <xf numFmtId="0" fontId="24" fillId="0" borderId="0" xfId="42" applyFont="1" applyFill="1" applyAlignment="1">
      <alignment horizontal="left"/>
    </xf>
    <xf numFmtId="0" fontId="24" fillId="0" borderId="0" xfId="42" applyFont="1" applyFill="1" applyAlignment="1">
      <alignment horizontal="center"/>
    </xf>
    <xf numFmtId="0" fontId="24" fillId="0" borderId="0" xfId="42" applyFont="1" applyFill="1" applyAlignment="1">
      <alignment horizontal="right"/>
    </xf>
    <xf numFmtId="166" fontId="24" fillId="0" borderId="0" xfId="42" applyNumberFormat="1" applyFont="1" applyFill="1" applyAlignment="1">
      <alignment horizontal="right"/>
    </xf>
    <xf numFmtId="166" fontId="24" fillId="0" borderId="14" xfId="42" applyNumberFormat="1" applyFont="1" applyFill="1" applyBorder="1" applyAlignment="1">
      <alignment horizontal="right"/>
    </xf>
    <xf numFmtId="0" fontId="0" fillId="33" borderId="10" xfId="0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130" zoomScaleNormal="130" workbookViewId="0">
      <selection sqref="A1:C1"/>
    </sheetView>
  </sheetViews>
  <sheetFormatPr baseColWidth="10" defaultRowHeight="15" x14ac:dyDescent="0.25"/>
  <cols>
    <col min="1" max="1" width="32.42578125" customWidth="1"/>
    <col min="2" max="2" width="17.140625" customWidth="1"/>
  </cols>
  <sheetData>
    <row r="1" spans="1:3" x14ac:dyDescent="0.25">
      <c r="A1" s="42" t="s">
        <v>349</v>
      </c>
      <c r="B1" s="43"/>
      <c r="C1" s="43"/>
    </row>
    <row r="2" spans="1:3" x14ac:dyDescent="0.25">
      <c r="A2" s="43" t="s">
        <v>350</v>
      </c>
      <c r="B2" s="43"/>
      <c r="C2" s="43"/>
    </row>
    <row r="3" spans="1:3" x14ac:dyDescent="0.25">
      <c r="A3" s="43" t="s">
        <v>481</v>
      </c>
      <c r="B3" s="43"/>
      <c r="C3" s="43"/>
    </row>
    <row r="4" spans="1:3" x14ac:dyDescent="0.25">
      <c r="A4" s="24" t="s">
        <v>351</v>
      </c>
      <c r="B4" s="24" t="s">
        <v>301</v>
      </c>
      <c r="C4" s="24" t="s">
        <v>302</v>
      </c>
    </row>
    <row r="5" spans="1:3" x14ac:dyDescent="0.25">
      <c r="A5" s="28" t="s">
        <v>307</v>
      </c>
      <c r="B5" s="29">
        <f>'ADDENDA A CONTRATO '!B13</f>
        <v>11715499.919999998</v>
      </c>
      <c r="C5" s="30">
        <f>'ADDENDA A CONTRATO '!C13</f>
        <v>31</v>
      </c>
    </row>
    <row r="6" spans="1:3" x14ac:dyDescent="0.25">
      <c r="A6" s="28" t="s">
        <v>375</v>
      </c>
      <c r="B6" s="29">
        <f>'AJUSTE A ORDEN DE COMPRA'!B11</f>
        <v>13987.75</v>
      </c>
      <c r="C6" s="30">
        <f>'AJUSTE A ORDEN DE COMPRA'!C11</f>
        <v>8</v>
      </c>
    </row>
    <row r="7" spans="1:3" x14ac:dyDescent="0.25">
      <c r="A7" s="25" t="s">
        <v>306</v>
      </c>
      <c r="B7" s="26">
        <f>CHEQUES!B116</f>
        <v>17478239.009999998</v>
      </c>
      <c r="C7" s="27">
        <f>CHEQUES!C116</f>
        <v>272</v>
      </c>
    </row>
    <row r="8" spans="1:3" x14ac:dyDescent="0.25">
      <c r="A8" s="31" t="s">
        <v>480</v>
      </c>
      <c r="B8" s="29">
        <f>'CONTRATO(R)'!G555</f>
        <v>48884114.410000004</v>
      </c>
      <c r="C8" s="30">
        <f>'CONTRATO(R)'!B553</f>
        <v>197</v>
      </c>
    </row>
    <row r="9" spans="1:3" x14ac:dyDescent="0.25">
      <c r="A9" s="28" t="s">
        <v>305</v>
      </c>
      <c r="B9" s="29">
        <f>CONTRATO!B19</f>
        <v>3281440.11</v>
      </c>
      <c r="C9" s="30">
        <f>CONTRATO!C19</f>
        <v>25</v>
      </c>
    </row>
    <row r="10" spans="1:3" x14ac:dyDescent="0.25">
      <c r="A10" s="32" t="s">
        <v>354</v>
      </c>
      <c r="B10" s="29">
        <f>'GESTION DE COBRO'!B77</f>
        <v>4948897.5100000016</v>
      </c>
      <c r="C10" s="30">
        <f>'GESTION DE COBRO'!C77</f>
        <v>270</v>
      </c>
    </row>
    <row r="11" spans="1:3" x14ac:dyDescent="0.25">
      <c r="A11" s="28" t="s">
        <v>353</v>
      </c>
      <c r="B11" s="29">
        <f>'ORDEN DE COMPRA'!B225</f>
        <v>12118152.390000001</v>
      </c>
      <c r="C11" s="30">
        <f>'ORDEN DE COMPRA'!C225</f>
        <v>1019</v>
      </c>
    </row>
    <row r="12" spans="1:3" x14ac:dyDescent="0.25">
      <c r="A12" s="13" t="s">
        <v>352</v>
      </c>
      <c r="B12" s="14">
        <f>SUM(B5:B11)</f>
        <v>98440331.100000009</v>
      </c>
      <c r="C12" s="15">
        <f>SUM(C5:C11)</f>
        <v>1822</v>
      </c>
    </row>
  </sheetData>
  <sortState ref="A5:C11">
    <sortCondition ref="A5:A11"/>
  </sortState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30" zoomScaleNormal="130" workbookViewId="0">
      <selection activeCell="B13" sqref="B13:C13"/>
    </sheetView>
  </sheetViews>
  <sheetFormatPr baseColWidth="10" defaultRowHeight="15" x14ac:dyDescent="0.25"/>
  <cols>
    <col min="1" max="1" width="62.85546875" customWidth="1"/>
    <col min="2" max="2" width="14.140625" customWidth="1"/>
    <col min="3" max="3" width="9.7109375" customWidth="1"/>
    <col min="4" max="4" width="14.28515625" customWidth="1"/>
    <col min="6" max="6" width="25.42578125" customWidth="1"/>
    <col min="7" max="7" width="21.5703125" customWidth="1"/>
  </cols>
  <sheetData>
    <row r="1" spans="1:8" x14ac:dyDescent="0.25">
      <c r="A1" s="17" t="s">
        <v>303</v>
      </c>
      <c r="B1" s="17" t="s">
        <v>301</v>
      </c>
      <c r="C1" s="17" t="s">
        <v>302</v>
      </c>
    </row>
    <row r="2" spans="1:8" x14ac:dyDescent="0.25">
      <c r="A2" t="s">
        <v>4</v>
      </c>
      <c r="B2" s="1">
        <v>7080292</v>
      </c>
      <c r="C2" s="4">
        <v>3</v>
      </c>
      <c r="G2" s="1"/>
      <c r="H2" s="4"/>
    </row>
    <row r="3" spans="1:8" x14ac:dyDescent="0.25">
      <c r="A3" t="s">
        <v>154</v>
      </c>
      <c r="B3" s="1">
        <v>2000000</v>
      </c>
      <c r="C3" s="4">
        <v>1</v>
      </c>
      <c r="D3" s="1"/>
      <c r="G3" s="1"/>
      <c r="H3" s="4"/>
    </row>
    <row r="4" spans="1:8" x14ac:dyDescent="0.25">
      <c r="A4" t="s">
        <v>304</v>
      </c>
      <c r="B4" s="1">
        <v>1568022.5999999999</v>
      </c>
      <c r="C4" s="4">
        <v>12</v>
      </c>
      <c r="G4" s="1"/>
      <c r="H4" s="4"/>
    </row>
    <row r="5" spans="1:8" x14ac:dyDescent="0.25">
      <c r="A5" t="s">
        <v>346</v>
      </c>
      <c r="B5" s="1">
        <v>533250</v>
      </c>
      <c r="C5" s="4">
        <v>1</v>
      </c>
      <c r="G5" s="1"/>
      <c r="H5" s="4"/>
    </row>
    <row r="6" spans="1:8" x14ac:dyDescent="0.25">
      <c r="A6" t="s">
        <v>75</v>
      </c>
      <c r="B6" s="1">
        <v>277368.01</v>
      </c>
      <c r="C6" s="4">
        <v>2</v>
      </c>
      <c r="G6" s="1"/>
      <c r="H6" s="4"/>
    </row>
    <row r="7" spans="1:8" x14ac:dyDescent="0.25">
      <c r="A7" t="s">
        <v>1</v>
      </c>
      <c r="B7" s="1">
        <v>146517.26999999999</v>
      </c>
      <c r="C7" s="4">
        <v>6</v>
      </c>
      <c r="G7" s="1"/>
      <c r="H7" s="4"/>
    </row>
    <row r="8" spans="1:8" x14ac:dyDescent="0.25">
      <c r="A8" t="s">
        <v>347</v>
      </c>
      <c r="B8" s="1">
        <v>35963</v>
      </c>
      <c r="C8" s="4">
        <v>1</v>
      </c>
      <c r="G8" s="1"/>
      <c r="H8" s="4"/>
    </row>
    <row r="9" spans="1:8" x14ac:dyDescent="0.25">
      <c r="A9" t="s">
        <v>245</v>
      </c>
      <c r="B9" s="1">
        <v>71476.040000000008</v>
      </c>
      <c r="C9" s="4">
        <v>2</v>
      </c>
      <c r="D9" s="1"/>
      <c r="G9" s="1"/>
      <c r="H9" s="4"/>
    </row>
    <row r="10" spans="1:8" x14ac:dyDescent="0.25">
      <c r="A10" t="s">
        <v>71</v>
      </c>
      <c r="B10" s="1">
        <v>2611</v>
      </c>
      <c r="C10" s="4">
        <v>1</v>
      </c>
      <c r="G10" s="1"/>
      <c r="H10" s="4"/>
    </row>
    <row r="11" spans="1:8" x14ac:dyDescent="0.25">
      <c r="A11" t="s">
        <v>78</v>
      </c>
      <c r="B11" s="1">
        <v>0</v>
      </c>
      <c r="C11" s="4">
        <v>2</v>
      </c>
      <c r="G11" s="1"/>
      <c r="H11" s="4"/>
    </row>
    <row r="13" spans="1:8" x14ac:dyDescent="0.25">
      <c r="B13" s="19">
        <f>SUM(B2:B12)</f>
        <v>11715499.919999998</v>
      </c>
      <c r="C13" s="20">
        <f>SUM(C2:C12)</f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11" sqref="B11:C11"/>
    </sheetView>
  </sheetViews>
  <sheetFormatPr baseColWidth="10" defaultRowHeight="15" x14ac:dyDescent="0.25"/>
  <cols>
    <col min="1" max="1" width="42.85546875" bestFit="1" customWidth="1"/>
    <col min="2" max="2" width="10" customWidth="1"/>
    <col min="3" max="3" width="8.85546875" bestFit="1" customWidth="1"/>
  </cols>
  <sheetData>
    <row r="2" spans="1:3" x14ac:dyDescent="0.25">
      <c r="A2" s="17" t="s">
        <v>303</v>
      </c>
      <c r="B2" s="17" t="s">
        <v>301</v>
      </c>
      <c r="C2" s="17" t="s">
        <v>302</v>
      </c>
    </row>
    <row r="3" spans="1:3" x14ac:dyDescent="0.25">
      <c r="A3" t="s">
        <v>371</v>
      </c>
      <c r="B3" s="1">
        <v>8587.75</v>
      </c>
      <c r="C3" s="4">
        <v>1</v>
      </c>
    </row>
    <row r="4" spans="1:3" x14ac:dyDescent="0.25">
      <c r="A4" t="s">
        <v>373</v>
      </c>
      <c r="B4" s="1">
        <v>5400</v>
      </c>
      <c r="C4" s="4">
        <v>1</v>
      </c>
    </row>
    <row r="5" spans="1:3" x14ac:dyDescent="0.25">
      <c r="A5" t="s">
        <v>372</v>
      </c>
      <c r="B5" s="1">
        <v>0</v>
      </c>
      <c r="C5" s="4">
        <v>2</v>
      </c>
    </row>
    <row r="6" spans="1:3" x14ac:dyDescent="0.25">
      <c r="A6" t="s">
        <v>75</v>
      </c>
      <c r="B6" s="1">
        <v>0</v>
      </c>
      <c r="C6" s="4">
        <v>1</v>
      </c>
    </row>
    <row r="7" spans="1:3" x14ac:dyDescent="0.25">
      <c r="A7" t="s">
        <v>159</v>
      </c>
      <c r="B7" s="1">
        <v>0</v>
      </c>
      <c r="C7" s="4">
        <v>1</v>
      </c>
    </row>
    <row r="8" spans="1:3" x14ac:dyDescent="0.25">
      <c r="A8" t="s">
        <v>319</v>
      </c>
      <c r="B8" s="1">
        <v>0</v>
      </c>
      <c r="C8" s="4">
        <v>1</v>
      </c>
    </row>
    <row r="9" spans="1:3" x14ac:dyDescent="0.25">
      <c r="A9" t="s">
        <v>374</v>
      </c>
      <c r="B9" s="1">
        <v>0</v>
      </c>
      <c r="C9" s="4">
        <v>1</v>
      </c>
    </row>
    <row r="11" spans="1:3" x14ac:dyDescent="0.25">
      <c r="B11" s="19">
        <f>SUBTOTAL(9,B3:B10)</f>
        <v>13987.75</v>
      </c>
      <c r="C11" s="21">
        <f>SUBTOTAL(9,C3:C10)</f>
        <v>8</v>
      </c>
    </row>
  </sheetData>
  <autoFilter ref="A2:C9"/>
  <sortState ref="A3:C9">
    <sortCondition descending="1" ref="B3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G40" sqref="G40"/>
    </sheetView>
  </sheetViews>
  <sheetFormatPr baseColWidth="10" defaultRowHeight="15" x14ac:dyDescent="0.25"/>
  <cols>
    <col min="1" max="1" width="50.5703125" bestFit="1" customWidth="1"/>
    <col min="2" max="2" width="12.7109375" bestFit="1" customWidth="1"/>
    <col min="3" max="3" width="8.85546875" style="4" bestFit="1" customWidth="1"/>
    <col min="6" max="6" width="19.85546875" customWidth="1"/>
    <col min="7" max="7" width="29.85546875" customWidth="1"/>
  </cols>
  <sheetData>
    <row r="1" spans="1:4" x14ac:dyDescent="0.25">
      <c r="A1" s="16" t="s">
        <v>348</v>
      </c>
      <c r="B1" s="16" t="s">
        <v>301</v>
      </c>
      <c r="C1" s="16" t="s">
        <v>302</v>
      </c>
    </row>
    <row r="2" spans="1:4" x14ac:dyDescent="0.25">
      <c r="A2" s="7" t="s">
        <v>4</v>
      </c>
      <c r="B2" s="8">
        <v>4212530</v>
      </c>
      <c r="C2" s="12">
        <v>4</v>
      </c>
    </row>
    <row r="3" spans="1:4" x14ac:dyDescent="0.25">
      <c r="A3" s="7" t="s">
        <v>79</v>
      </c>
      <c r="B3" s="8">
        <v>2968130</v>
      </c>
      <c r="C3" s="12">
        <v>6</v>
      </c>
      <c r="D3" s="3"/>
    </row>
    <row r="4" spans="1:4" x14ac:dyDescent="0.25">
      <c r="A4" s="7" t="s">
        <v>80</v>
      </c>
      <c r="B4" s="8">
        <v>2365334</v>
      </c>
      <c r="C4" s="12">
        <v>5</v>
      </c>
    </row>
    <row r="5" spans="1:4" x14ac:dyDescent="0.25">
      <c r="A5" s="7" t="s">
        <v>73</v>
      </c>
      <c r="B5" s="8">
        <v>2087999</v>
      </c>
      <c r="C5" s="12">
        <v>5</v>
      </c>
    </row>
    <row r="6" spans="1:4" x14ac:dyDescent="0.25">
      <c r="A6" s="7" t="s">
        <v>3</v>
      </c>
      <c r="B6" s="8">
        <v>1579754</v>
      </c>
      <c r="C6" s="12">
        <v>5</v>
      </c>
    </row>
    <row r="7" spans="1:4" x14ac:dyDescent="0.25">
      <c r="A7" s="7" t="s">
        <v>74</v>
      </c>
      <c r="B7" s="8">
        <v>715074</v>
      </c>
      <c r="C7" s="12">
        <v>3</v>
      </c>
    </row>
    <row r="8" spans="1:4" x14ac:dyDescent="0.25">
      <c r="A8" s="7" t="s">
        <v>44</v>
      </c>
      <c r="B8" s="8">
        <v>599925</v>
      </c>
      <c r="C8" s="12">
        <v>1</v>
      </c>
    </row>
    <row r="9" spans="1:4" x14ac:dyDescent="0.25">
      <c r="A9" s="7" t="s">
        <v>2</v>
      </c>
      <c r="B9" s="8">
        <v>445579</v>
      </c>
      <c r="C9" s="12">
        <v>2</v>
      </c>
    </row>
    <row r="10" spans="1:4" x14ac:dyDescent="0.25">
      <c r="A10" s="7" t="s">
        <v>75</v>
      </c>
      <c r="B10" s="8">
        <v>271155.75</v>
      </c>
      <c r="C10" s="12">
        <v>4</v>
      </c>
    </row>
    <row r="11" spans="1:4" x14ac:dyDescent="0.25">
      <c r="A11" s="7" t="s">
        <v>61</v>
      </c>
      <c r="B11" s="8">
        <v>261000</v>
      </c>
      <c r="C11" s="12">
        <v>1</v>
      </c>
    </row>
    <row r="12" spans="1:4" x14ac:dyDescent="0.25">
      <c r="A12" s="7" t="s">
        <v>62</v>
      </c>
      <c r="B12" s="8">
        <v>254400</v>
      </c>
      <c r="C12" s="12">
        <v>1</v>
      </c>
    </row>
    <row r="13" spans="1:4" x14ac:dyDescent="0.25">
      <c r="A13" s="7" t="s">
        <v>0</v>
      </c>
      <c r="B13" s="8">
        <v>250862</v>
      </c>
      <c r="C13" s="12">
        <v>11</v>
      </c>
    </row>
    <row r="14" spans="1:4" x14ac:dyDescent="0.25">
      <c r="A14" s="7" t="s">
        <v>53</v>
      </c>
      <c r="B14" s="8">
        <v>238741</v>
      </c>
      <c r="C14" s="12">
        <v>1</v>
      </c>
    </row>
    <row r="15" spans="1:4" x14ac:dyDescent="0.25">
      <c r="A15" s="7" t="s">
        <v>67</v>
      </c>
      <c r="B15" s="8">
        <v>208524</v>
      </c>
      <c r="C15" s="12">
        <v>1</v>
      </c>
    </row>
    <row r="16" spans="1:4" x14ac:dyDescent="0.25">
      <c r="A16" s="7" t="s">
        <v>71</v>
      </c>
      <c r="B16" s="8">
        <v>200914</v>
      </c>
      <c r="C16" s="12">
        <v>1</v>
      </c>
      <c r="D16" s="3"/>
    </row>
    <row r="17" spans="1:4" x14ac:dyDescent="0.25">
      <c r="A17" s="7" t="s">
        <v>160</v>
      </c>
      <c r="B17" s="8">
        <v>372908</v>
      </c>
      <c r="C17" s="12">
        <v>8</v>
      </c>
    </row>
    <row r="18" spans="1:4" x14ac:dyDescent="0.25">
      <c r="A18" s="7" t="s">
        <v>142</v>
      </c>
      <c r="B18" s="8">
        <v>146000</v>
      </c>
      <c r="C18" s="12">
        <v>2</v>
      </c>
    </row>
    <row r="19" spans="1:4" x14ac:dyDescent="0.25">
      <c r="A19" s="7" t="s">
        <v>77</v>
      </c>
      <c r="B19" s="8">
        <v>23995</v>
      </c>
      <c r="C19" s="12">
        <v>3</v>
      </c>
      <c r="D19" s="3"/>
    </row>
    <row r="20" spans="1:4" x14ac:dyDescent="0.25">
      <c r="A20" s="7" t="s">
        <v>308</v>
      </c>
      <c r="B20" s="8">
        <v>46000</v>
      </c>
      <c r="C20" s="12">
        <v>2</v>
      </c>
    </row>
    <row r="21" spans="1:4" x14ac:dyDescent="0.25">
      <c r="A21" s="7" t="s">
        <v>72</v>
      </c>
      <c r="B21" s="8">
        <v>21570</v>
      </c>
      <c r="C21" s="12">
        <v>1</v>
      </c>
    </row>
    <row r="22" spans="1:4" x14ac:dyDescent="0.25">
      <c r="A22" s="7" t="s">
        <v>45</v>
      </c>
      <c r="B22" s="8">
        <v>16000</v>
      </c>
      <c r="C22" s="12">
        <v>1</v>
      </c>
    </row>
    <row r="23" spans="1:4" x14ac:dyDescent="0.25">
      <c r="A23" s="7" t="s">
        <v>78</v>
      </c>
      <c r="B23" s="8">
        <v>13776</v>
      </c>
      <c r="C23" s="12">
        <v>3</v>
      </c>
    </row>
    <row r="24" spans="1:4" x14ac:dyDescent="0.25">
      <c r="A24" s="7" t="s">
        <v>5</v>
      </c>
      <c r="B24" s="8">
        <v>17758.2</v>
      </c>
      <c r="C24" s="12">
        <v>5</v>
      </c>
    </row>
    <row r="25" spans="1:4" x14ac:dyDescent="0.25">
      <c r="A25" s="7" t="s">
        <v>148</v>
      </c>
      <c r="B25" s="8">
        <v>13785</v>
      </c>
      <c r="C25" s="12">
        <v>3</v>
      </c>
    </row>
    <row r="26" spans="1:4" x14ac:dyDescent="0.25">
      <c r="A26" s="7" t="s">
        <v>309</v>
      </c>
      <c r="B26" s="8">
        <v>10432</v>
      </c>
      <c r="C26" s="12">
        <v>3</v>
      </c>
    </row>
    <row r="27" spans="1:4" x14ac:dyDescent="0.25">
      <c r="A27" s="7" t="s">
        <v>42</v>
      </c>
      <c r="B27" s="8">
        <v>7965</v>
      </c>
      <c r="C27" s="12">
        <v>1</v>
      </c>
    </row>
    <row r="28" spans="1:4" x14ac:dyDescent="0.25">
      <c r="A28" s="7" t="s">
        <v>63</v>
      </c>
      <c r="B28" s="8">
        <v>5580</v>
      </c>
      <c r="C28" s="12">
        <v>2</v>
      </c>
    </row>
    <row r="29" spans="1:4" x14ac:dyDescent="0.25">
      <c r="A29" s="7" t="s">
        <v>55</v>
      </c>
      <c r="B29" s="8">
        <v>5320</v>
      </c>
      <c r="C29" s="12">
        <v>1</v>
      </c>
      <c r="D29" s="3"/>
    </row>
    <row r="30" spans="1:4" x14ac:dyDescent="0.25">
      <c r="A30" s="7" t="s">
        <v>56</v>
      </c>
      <c r="B30" s="8">
        <v>3325</v>
      </c>
      <c r="C30" s="12">
        <v>1</v>
      </c>
    </row>
    <row r="31" spans="1:4" x14ac:dyDescent="0.25">
      <c r="A31" s="7" t="s">
        <v>47</v>
      </c>
      <c r="B31" s="8">
        <v>3215</v>
      </c>
      <c r="C31" s="12">
        <v>1</v>
      </c>
    </row>
    <row r="32" spans="1:4" x14ac:dyDescent="0.25">
      <c r="A32" s="7" t="s">
        <v>46</v>
      </c>
      <c r="B32" s="8">
        <v>2576</v>
      </c>
      <c r="C32" s="12">
        <v>1</v>
      </c>
    </row>
    <row r="33" spans="1:4" x14ac:dyDescent="0.25">
      <c r="A33" s="7" t="s">
        <v>70</v>
      </c>
      <c r="B33" s="8">
        <v>2339</v>
      </c>
      <c r="C33" s="12">
        <v>1</v>
      </c>
    </row>
    <row r="34" spans="1:4" x14ac:dyDescent="0.25">
      <c r="A34" s="7" t="s">
        <v>310</v>
      </c>
      <c r="B34" s="8">
        <v>970</v>
      </c>
      <c r="C34" s="12">
        <v>1</v>
      </c>
    </row>
    <row r="35" spans="1:4" x14ac:dyDescent="0.25">
      <c r="A35" s="7" t="s">
        <v>49</v>
      </c>
      <c r="B35" s="8">
        <v>789</v>
      </c>
      <c r="C35" s="12">
        <v>1</v>
      </c>
    </row>
    <row r="36" spans="1:4" x14ac:dyDescent="0.25">
      <c r="A36" s="7" t="s">
        <v>263</v>
      </c>
      <c r="B36" s="8">
        <v>1220.98</v>
      </c>
      <c r="C36" s="12">
        <v>2</v>
      </c>
    </row>
    <row r="37" spans="1:4" x14ac:dyDescent="0.25">
      <c r="A37" s="7" t="s">
        <v>69</v>
      </c>
      <c r="B37" s="8">
        <v>480</v>
      </c>
      <c r="C37" s="12">
        <v>1</v>
      </c>
      <c r="D37" s="3"/>
    </row>
    <row r="38" spans="1:4" x14ac:dyDescent="0.25">
      <c r="A38" s="7" t="s">
        <v>60</v>
      </c>
      <c r="B38" s="8">
        <v>738</v>
      </c>
      <c r="C38" s="12">
        <v>5</v>
      </c>
    </row>
    <row r="39" spans="1:4" x14ac:dyDescent="0.25">
      <c r="A39" s="7" t="s">
        <v>311</v>
      </c>
      <c r="B39" s="8">
        <v>668</v>
      </c>
      <c r="C39" s="12">
        <v>4</v>
      </c>
    </row>
    <row r="40" spans="1:4" x14ac:dyDescent="0.25">
      <c r="A40" s="7" t="s">
        <v>254</v>
      </c>
      <c r="B40" s="8">
        <v>896</v>
      </c>
      <c r="C40" s="12">
        <v>6</v>
      </c>
    </row>
    <row r="41" spans="1:4" x14ac:dyDescent="0.25">
      <c r="A41" s="7" t="s">
        <v>297</v>
      </c>
      <c r="B41" s="8">
        <v>880</v>
      </c>
      <c r="C41" s="12">
        <v>4</v>
      </c>
    </row>
    <row r="42" spans="1:4" x14ac:dyDescent="0.25">
      <c r="A42" s="41" t="s">
        <v>257</v>
      </c>
      <c r="B42" s="8">
        <v>880</v>
      </c>
      <c r="C42" s="12">
        <v>4</v>
      </c>
    </row>
    <row r="43" spans="1:4" x14ac:dyDescent="0.25">
      <c r="A43" s="7" t="s">
        <v>252</v>
      </c>
      <c r="B43" s="8">
        <v>1316</v>
      </c>
      <c r="C43" s="12">
        <v>8</v>
      </c>
    </row>
    <row r="44" spans="1:4" x14ac:dyDescent="0.25">
      <c r="A44" s="7" t="s">
        <v>255</v>
      </c>
      <c r="B44" s="8">
        <v>876</v>
      </c>
      <c r="C44" s="12">
        <v>4</v>
      </c>
    </row>
    <row r="45" spans="1:4" x14ac:dyDescent="0.25">
      <c r="A45" s="7" t="s">
        <v>258</v>
      </c>
      <c r="B45" s="8">
        <v>876</v>
      </c>
      <c r="C45" s="12">
        <v>4</v>
      </c>
    </row>
    <row r="46" spans="1:4" x14ac:dyDescent="0.25">
      <c r="A46" s="7" t="s">
        <v>259</v>
      </c>
      <c r="B46" s="8">
        <v>876</v>
      </c>
      <c r="C46" s="12">
        <v>4</v>
      </c>
    </row>
    <row r="47" spans="1:4" x14ac:dyDescent="0.25">
      <c r="A47" s="7" t="s">
        <v>253</v>
      </c>
      <c r="B47" s="8">
        <v>710</v>
      </c>
      <c r="C47" s="12">
        <v>6</v>
      </c>
    </row>
    <row r="48" spans="1:4" x14ac:dyDescent="0.25">
      <c r="A48" s="7" t="s">
        <v>287</v>
      </c>
      <c r="B48" s="8">
        <v>676</v>
      </c>
      <c r="C48" s="12">
        <v>2</v>
      </c>
    </row>
    <row r="49" spans="1:4" x14ac:dyDescent="0.25">
      <c r="A49" s="7" t="s">
        <v>283</v>
      </c>
      <c r="B49" s="8">
        <v>650</v>
      </c>
      <c r="C49" s="12">
        <v>2</v>
      </c>
    </row>
    <row r="50" spans="1:4" x14ac:dyDescent="0.25">
      <c r="A50" s="7" t="s">
        <v>286</v>
      </c>
      <c r="B50" s="8">
        <v>644</v>
      </c>
      <c r="C50" s="12">
        <v>2</v>
      </c>
    </row>
    <row r="51" spans="1:4" x14ac:dyDescent="0.25">
      <c r="A51" s="7" t="s">
        <v>64</v>
      </c>
      <c r="B51" s="8">
        <v>303</v>
      </c>
      <c r="C51" s="12">
        <v>1</v>
      </c>
    </row>
    <row r="52" spans="1:4" x14ac:dyDescent="0.25">
      <c r="A52" s="7" t="s">
        <v>312</v>
      </c>
      <c r="B52" s="8">
        <v>255</v>
      </c>
      <c r="C52" s="12">
        <v>1</v>
      </c>
    </row>
    <row r="53" spans="1:4" x14ac:dyDescent="0.25">
      <c r="A53" s="41" t="s">
        <v>50</v>
      </c>
      <c r="B53" s="8">
        <v>480</v>
      </c>
      <c r="C53" s="12">
        <v>4</v>
      </c>
    </row>
    <row r="54" spans="1:4" x14ac:dyDescent="0.25">
      <c r="A54" s="7" t="s">
        <v>51</v>
      </c>
      <c r="B54" s="8">
        <v>458</v>
      </c>
      <c r="C54" s="12">
        <v>3</v>
      </c>
      <c r="D54" s="3"/>
    </row>
    <row r="55" spans="1:4" x14ac:dyDescent="0.25">
      <c r="A55" s="7" t="s">
        <v>65</v>
      </c>
      <c r="B55" s="8">
        <v>230</v>
      </c>
      <c r="C55" s="12">
        <v>1</v>
      </c>
      <c r="D55" s="3"/>
    </row>
    <row r="56" spans="1:4" x14ac:dyDescent="0.25">
      <c r="A56" s="7" t="s">
        <v>52</v>
      </c>
      <c r="B56" s="8">
        <v>230</v>
      </c>
      <c r="C56" s="12">
        <v>1</v>
      </c>
    </row>
    <row r="57" spans="1:4" x14ac:dyDescent="0.25">
      <c r="A57" s="7" t="s">
        <v>267</v>
      </c>
      <c r="B57" s="8">
        <v>664</v>
      </c>
      <c r="C57" s="12">
        <v>4</v>
      </c>
    </row>
    <row r="58" spans="1:4" x14ac:dyDescent="0.25">
      <c r="A58" s="7" t="s">
        <v>59</v>
      </c>
      <c r="B58" s="8">
        <v>664</v>
      </c>
      <c r="C58" s="12">
        <v>4</v>
      </c>
    </row>
    <row r="59" spans="1:4" x14ac:dyDescent="0.25">
      <c r="A59" s="7" t="s">
        <v>266</v>
      </c>
      <c r="B59" s="8">
        <v>440</v>
      </c>
      <c r="C59" s="12">
        <v>2</v>
      </c>
    </row>
    <row r="60" spans="1:4" x14ac:dyDescent="0.25">
      <c r="A60" s="7" t="s">
        <v>268</v>
      </c>
      <c r="B60" s="8">
        <v>440</v>
      </c>
      <c r="C60" s="12">
        <v>2</v>
      </c>
    </row>
    <row r="61" spans="1:4" x14ac:dyDescent="0.25">
      <c r="A61" s="7" t="s">
        <v>270</v>
      </c>
      <c r="B61" s="8">
        <v>440</v>
      </c>
      <c r="C61" s="12">
        <v>2</v>
      </c>
    </row>
    <row r="62" spans="1:4" x14ac:dyDescent="0.25">
      <c r="A62" s="7" t="s">
        <v>279</v>
      </c>
      <c r="B62" s="8">
        <v>440</v>
      </c>
      <c r="C62" s="12">
        <v>2</v>
      </c>
    </row>
    <row r="63" spans="1:4" x14ac:dyDescent="0.25">
      <c r="A63" s="7" t="s">
        <v>295</v>
      </c>
      <c r="B63" s="8">
        <v>440</v>
      </c>
      <c r="C63" s="12">
        <v>2</v>
      </c>
    </row>
    <row r="64" spans="1:4" x14ac:dyDescent="0.25">
      <c r="A64" s="7" t="s">
        <v>296</v>
      </c>
      <c r="B64" s="8">
        <v>440</v>
      </c>
      <c r="C64" s="12">
        <v>2</v>
      </c>
    </row>
    <row r="65" spans="1:4" x14ac:dyDescent="0.25">
      <c r="A65" s="7" t="s">
        <v>313</v>
      </c>
      <c r="B65" s="8">
        <v>440</v>
      </c>
      <c r="C65" s="12">
        <v>2</v>
      </c>
    </row>
    <row r="66" spans="1:4" x14ac:dyDescent="0.25">
      <c r="A66" s="7" t="s">
        <v>262</v>
      </c>
      <c r="B66" s="8">
        <v>654</v>
      </c>
      <c r="C66" s="12">
        <v>3</v>
      </c>
    </row>
    <row r="67" spans="1:4" x14ac:dyDescent="0.25">
      <c r="A67" s="7" t="s">
        <v>66</v>
      </c>
      <c r="B67" s="8">
        <v>218</v>
      </c>
      <c r="C67" s="12">
        <v>1</v>
      </c>
    </row>
    <row r="68" spans="1:4" x14ac:dyDescent="0.25">
      <c r="A68" s="7" t="s">
        <v>264</v>
      </c>
      <c r="B68" s="8">
        <v>436</v>
      </c>
      <c r="C68" s="12">
        <v>2</v>
      </c>
    </row>
    <row r="69" spans="1:4" x14ac:dyDescent="0.25">
      <c r="A69" s="7" t="s">
        <v>265</v>
      </c>
      <c r="B69" s="8">
        <v>436</v>
      </c>
      <c r="C69" s="12">
        <v>2</v>
      </c>
    </row>
    <row r="70" spans="1:4" x14ac:dyDescent="0.25">
      <c r="A70" s="7" t="s">
        <v>269</v>
      </c>
      <c r="B70" s="8">
        <v>436</v>
      </c>
      <c r="C70" s="12">
        <v>2</v>
      </c>
    </row>
    <row r="71" spans="1:4" x14ac:dyDescent="0.25">
      <c r="A71" s="7" t="s">
        <v>278</v>
      </c>
      <c r="B71" s="8">
        <v>436</v>
      </c>
      <c r="C71" s="12">
        <v>2</v>
      </c>
    </row>
    <row r="72" spans="1:4" x14ac:dyDescent="0.25">
      <c r="A72" s="7" t="s">
        <v>285</v>
      </c>
      <c r="B72" s="8">
        <v>446</v>
      </c>
      <c r="C72" s="12">
        <v>3</v>
      </c>
    </row>
    <row r="73" spans="1:4" x14ac:dyDescent="0.25">
      <c r="A73" s="7" t="s">
        <v>289</v>
      </c>
      <c r="B73" s="8">
        <v>436</v>
      </c>
      <c r="C73" s="12">
        <v>2</v>
      </c>
    </row>
    <row r="74" spans="1:4" x14ac:dyDescent="0.25">
      <c r="A74" s="7" t="s">
        <v>290</v>
      </c>
      <c r="B74" s="8">
        <v>436</v>
      </c>
      <c r="C74" s="12">
        <v>2</v>
      </c>
    </row>
    <row r="75" spans="1:4" x14ac:dyDescent="0.25">
      <c r="A75" s="7" t="s">
        <v>294</v>
      </c>
      <c r="B75" s="8">
        <v>436</v>
      </c>
      <c r="C75" s="12">
        <v>2</v>
      </c>
    </row>
    <row r="76" spans="1:4" x14ac:dyDescent="0.25">
      <c r="A76" s="7" t="s">
        <v>314</v>
      </c>
      <c r="B76" s="8">
        <v>436</v>
      </c>
      <c r="C76" s="12">
        <v>2</v>
      </c>
    </row>
    <row r="77" spans="1:4" x14ac:dyDescent="0.25">
      <c r="A77" s="7" t="s">
        <v>54</v>
      </c>
      <c r="B77" s="8">
        <v>210</v>
      </c>
      <c r="C77" s="12">
        <v>1</v>
      </c>
    </row>
    <row r="78" spans="1:4" x14ac:dyDescent="0.25">
      <c r="A78" s="7" t="s">
        <v>58</v>
      </c>
      <c r="B78" s="8">
        <v>191</v>
      </c>
      <c r="C78" s="12">
        <v>1</v>
      </c>
      <c r="D78" s="3"/>
    </row>
    <row r="79" spans="1:4" x14ac:dyDescent="0.25">
      <c r="A79" s="7" t="s">
        <v>57</v>
      </c>
      <c r="B79" s="8">
        <v>133</v>
      </c>
      <c r="C79" s="12">
        <v>1</v>
      </c>
    </row>
    <row r="80" spans="1:4" x14ac:dyDescent="0.25">
      <c r="A80" s="7" t="s">
        <v>272</v>
      </c>
      <c r="B80" s="8">
        <v>180</v>
      </c>
      <c r="C80" s="12">
        <v>2</v>
      </c>
    </row>
    <row r="81" spans="1:4" x14ac:dyDescent="0.25">
      <c r="A81" s="7" t="s">
        <v>292</v>
      </c>
      <c r="B81" s="8">
        <v>180</v>
      </c>
      <c r="C81" s="12">
        <v>4</v>
      </c>
    </row>
    <row r="82" spans="1:4" x14ac:dyDescent="0.25">
      <c r="A82" s="7" t="s">
        <v>315</v>
      </c>
      <c r="B82" s="8">
        <v>160</v>
      </c>
      <c r="C82" s="12">
        <v>2</v>
      </c>
    </row>
    <row r="83" spans="1:4" x14ac:dyDescent="0.25">
      <c r="A83" s="7" t="s">
        <v>261</v>
      </c>
      <c r="B83" s="8">
        <v>120</v>
      </c>
      <c r="C83" s="12">
        <v>4</v>
      </c>
      <c r="D83" s="3"/>
    </row>
    <row r="84" spans="1:4" x14ac:dyDescent="0.25">
      <c r="A84" s="7" t="s">
        <v>275</v>
      </c>
      <c r="B84" s="8">
        <v>40</v>
      </c>
      <c r="C84" s="12">
        <v>1</v>
      </c>
    </row>
    <row r="85" spans="1:4" x14ac:dyDescent="0.25">
      <c r="A85" s="7" t="s">
        <v>291</v>
      </c>
      <c r="B85" s="8">
        <v>80</v>
      </c>
      <c r="C85" s="12">
        <v>2</v>
      </c>
    </row>
    <row r="86" spans="1:4" x14ac:dyDescent="0.25">
      <c r="A86" s="7" t="s">
        <v>316</v>
      </c>
      <c r="B86" s="8">
        <v>64</v>
      </c>
      <c r="C86" s="12">
        <v>2</v>
      </c>
    </row>
    <row r="87" spans="1:4" x14ac:dyDescent="0.25">
      <c r="A87" s="7" t="s">
        <v>281</v>
      </c>
      <c r="B87" s="8">
        <v>60</v>
      </c>
      <c r="C87" s="12">
        <v>2</v>
      </c>
    </row>
    <row r="88" spans="1:4" x14ac:dyDescent="0.25">
      <c r="A88" s="7" t="s">
        <v>298</v>
      </c>
      <c r="B88" s="8">
        <v>60</v>
      </c>
      <c r="C88" s="12">
        <v>2</v>
      </c>
    </row>
    <row r="89" spans="1:4" x14ac:dyDescent="0.25">
      <c r="A89" s="7" t="s">
        <v>288</v>
      </c>
      <c r="B89" s="8">
        <v>46</v>
      </c>
      <c r="C89" s="12">
        <v>2</v>
      </c>
    </row>
    <row r="90" spans="1:4" x14ac:dyDescent="0.25">
      <c r="A90" s="7" t="s">
        <v>277</v>
      </c>
      <c r="B90" s="8">
        <v>40</v>
      </c>
      <c r="C90" s="12">
        <v>2</v>
      </c>
    </row>
    <row r="91" spans="1:4" x14ac:dyDescent="0.25">
      <c r="A91" s="7" t="s">
        <v>293</v>
      </c>
      <c r="B91" s="8">
        <v>40</v>
      </c>
      <c r="C91" s="12">
        <v>2</v>
      </c>
    </row>
    <row r="92" spans="1:4" x14ac:dyDescent="0.25">
      <c r="A92" s="7" t="s">
        <v>256</v>
      </c>
      <c r="B92" s="8">
        <v>34</v>
      </c>
      <c r="C92" s="12">
        <v>2</v>
      </c>
    </row>
    <row r="93" spans="1:4" x14ac:dyDescent="0.25">
      <c r="A93" s="7" t="s">
        <v>271</v>
      </c>
      <c r="B93" s="8">
        <v>20</v>
      </c>
      <c r="C93" s="12">
        <v>2</v>
      </c>
    </row>
    <row r="94" spans="1:4" x14ac:dyDescent="0.25">
      <c r="A94" s="7" t="s">
        <v>317</v>
      </c>
      <c r="B94" s="8">
        <v>20</v>
      </c>
      <c r="C94" s="12">
        <v>2</v>
      </c>
    </row>
    <row r="95" spans="1:4" x14ac:dyDescent="0.25">
      <c r="A95" s="7" t="s">
        <v>273</v>
      </c>
      <c r="B95" s="8">
        <v>10</v>
      </c>
      <c r="C95" s="12">
        <v>1</v>
      </c>
    </row>
    <row r="96" spans="1:4" x14ac:dyDescent="0.25">
      <c r="A96" s="7" t="s">
        <v>274</v>
      </c>
      <c r="B96" s="8">
        <v>20</v>
      </c>
      <c r="C96" s="12">
        <v>2</v>
      </c>
    </row>
    <row r="97" spans="1:4" x14ac:dyDescent="0.25">
      <c r="A97" s="7" t="s">
        <v>318</v>
      </c>
      <c r="B97" s="8">
        <v>20</v>
      </c>
      <c r="C97" s="12">
        <v>2</v>
      </c>
    </row>
    <row r="98" spans="1:4" x14ac:dyDescent="0.25">
      <c r="A98" s="7" t="s">
        <v>276</v>
      </c>
      <c r="B98" s="8">
        <v>20</v>
      </c>
      <c r="C98" s="12">
        <v>2</v>
      </c>
    </row>
    <row r="99" spans="1:4" x14ac:dyDescent="0.25">
      <c r="A99" s="7" t="s">
        <v>280</v>
      </c>
      <c r="B99" s="8">
        <v>20</v>
      </c>
      <c r="C99" s="12">
        <v>2</v>
      </c>
    </row>
    <row r="100" spans="1:4" x14ac:dyDescent="0.25">
      <c r="A100" s="7" t="s">
        <v>282</v>
      </c>
      <c r="B100" s="8">
        <v>20</v>
      </c>
      <c r="C100" s="12">
        <v>2</v>
      </c>
    </row>
    <row r="101" spans="1:4" x14ac:dyDescent="0.25">
      <c r="A101" s="7" t="s">
        <v>284</v>
      </c>
      <c r="B101" s="8">
        <v>10</v>
      </c>
      <c r="C101" s="12">
        <v>1</v>
      </c>
    </row>
    <row r="102" spans="1:4" x14ac:dyDescent="0.25">
      <c r="A102" s="7" t="s">
        <v>48</v>
      </c>
      <c r="B102" s="8">
        <v>10</v>
      </c>
      <c r="C102" s="12">
        <v>1</v>
      </c>
    </row>
    <row r="103" spans="1:4" x14ac:dyDescent="0.25">
      <c r="A103" s="7" t="s">
        <v>299</v>
      </c>
      <c r="B103" s="8">
        <v>20</v>
      </c>
      <c r="C103" s="12">
        <v>2</v>
      </c>
    </row>
    <row r="104" spans="1:4" x14ac:dyDescent="0.25">
      <c r="A104" s="7" t="s">
        <v>260</v>
      </c>
      <c r="B104" s="8">
        <v>30</v>
      </c>
      <c r="C104" s="12">
        <v>4</v>
      </c>
    </row>
    <row r="105" spans="1:4" x14ac:dyDescent="0.25">
      <c r="A105" s="7" t="s">
        <v>43</v>
      </c>
      <c r="B105" s="8">
        <v>10</v>
      </c>
      <c r="C105" s="12">
        <v>1</v>
      </c>
      <c r="D105" s="3"/>
    </row>
    <row r="106" spans="1:4" x14ac:dyDescent="0.25">
      <c r="A106" s="7" t="s">
        <v>300</v>
      </c>
      <c r="B106" s="8">
        <v>20</v>
      </c>
      <c r="C106" s="12">
        <v>2</v>
      </c>
    </row>
    <row r="107" spans="1:4" x14ac:dyDescent="0.25">
      <c r="A107" s="7" t="s">
        <v>355</v>
      </c>
      <c r="B107" s="8">
        <v>62.7</v>
      </c>
      <c r="C107" s="12">
        <v>1</v>
      </c>
    </row>
    <row r="108" spans="1:4" x14ac:dyDescent="0.25">
      <c r="A108" s="7" t="s">
        <v>191</v>
      </c>
      <c r="B108" s="8">
        <v>2038.5</v>
      </c>
      <c r="C108" s="12">
        <v>1</v>
      </c>
    </row>
    <row r="109" spans="1:4" x14ac:dyDescent="0.25">
      <c r="A109" s="7" t="s">
        <v>356</v>
      </c>
      <c r="B109" s="8">
        <v>38959.730000000003</v>
      </c>
      <c r="C109" s="12">
        <v>1</v>
      </c>
    </row>
    <row r="110" spans="1:4" x14ac:dyDescent="0.25">
      <c r="A110" s="7" t="s">
        <v>8</v>
      </c>
      <c r="B110" s="8">
        <v>2913</v>
      </c>
      <c r="C110" s="12">
        <v>1</v>
      </c>
    </row>
    <row r="111" spans="1:4" x14ac:dyDescent="0.25">
      <c r="A111" s="7" t="s">
        <v>357</v>
      </c>
      <c r="B111" s="8">
        <v>210</v>
      </c>
      <c r="C111" s="12">
        <v>1</v>
      </c>
    </row>
    <row r="112" spans="1:4" x14ac:dyDescent="0.25">
      <c r="A112" s="7" t="s">
        <v>358</v>
      </c>
      <c r="B112" s="8">
        <v>31</v>
      </c>
      <c r="C112" s="12">
        <v>1</v>
      </c>
    </row>
    <row r="113" spans="1:3" x14ac:dyDescent="0.25">
      <c r="A113" s="7" t="s">
        <v>359</v>
      </c>
      <c r="B113" s="8">
        <v>32622</v>
      </c>
      <c r="C113" s="12">
        <v>1</v>
      </c>
    </row>
    <row r="114" spans="1:3" x14ac:dyDescent="0.25">
      <c r="A114" s="7" t="s">
        <v>360</v>
      </c>
      <c r="B114" s="8">
        <v>1732.15</v>
      </c>
      <c r="C114" s="12">
        <v>1</v>
      </c>
    </row>
    <row r="116" spans="1:3" x14ac:dyDescent="0.25">
      <c r="B116" s="23">
        <f>SUM(B2:B115)</f>
        <v>17478239.009999998</v>
      </c>
      <c r="C116" s="20">
        <f>SUM(C2:C115)</f>
        <v>272</v>
      </c>
    </row>
  </sheetData>
  <conditionalFormatting sqref="A1:A106 A115:A1048576">
    <cfRule type="duplicateValues" dxfId="1" priority="2"/>
  </conditionalFormatting>
  <conditionalFormatting sqref="A107:A114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zoomScaleNormal="114" zoomScaleSheetLayoutView="67" workbookViewId="0">
      <selection activeCell="C5" sqref="C5:F6"/>
    </sheetView>
  </sheetViews>
  <sheetFormatPr baseColWidth="10" defaultColWidth="11.140625" defaultRowHeight="12.75" outlineLevelRow="1" x14ac:dyDescent="0.2"/>
  <cols>
    <col min="1" max="1" width="81.85546875" style="35" customWidth="1"/>
    <col min="2" max="2" width="4.28515625" style="35" customWidth="1"/>
    <col min="3" max="3" width="19.42578125" style="35" customWidth="1"/>
    <col min="4" max="4" width="20.5703125" style="35" customWidth="1"/>
    <col min="5" max="5" width="16.85546875" style="35" customWidth="1"/>
    <col min="6" max="6" width="16.42578125" style="35" customWidth="1"/>
    <col min="7" max="7" width="19.85546875" style="35" customWidth="1"/>
    <col min="8" max="16384" width="11.140625" style="35"/>
  </cols>
  <sheetData>
    <row r="1" spans="1:7" ht="12.75" customHeight="1" x14ac:dyDescent="0.2">
      <c r="A1" s="34" t="s">
        <v>479</v>
      </c>
      <c r="B1" s="34"/>
      <c r="C1" s="34" t="s">
        <v>478</v>
      </c>
      <c r="D1" s="34" t="s">
        <v>477</v>
      </c>
      <c r="E1" s="34" t="s">
        <v>476</v>
      </c>
      <c r="F1" s="34" t="s">
        <v>475</v>
      </c>
    </row>
    <row r="2" spans="1:7" ht="15.75" customHeight="1" x14ac:dyDescent="0.25">
      <c r="A2" s="36" t="s">
        <v>15</v>
      </c>
      <c r="B2" s="36"/>
    </row>
    <row r="3" spans="1:7" ht="15.75" customHeight="1" outlineLevel="1" x14ac:dyDescent="0.25">
      <c r="C3" s="37">
        <v>4510077821</v>
      </c>
      <c r="D3" s="36" t="s">
        <v>425</v>
      </c>
      <c r="E3" s="38">
        <v>2645616</v>
      </c>
      <c r="F3" s="39">
        <v>4990.55</v>
      </c>
    </row>
    <row r="4" spans="1:7" ht="15.75" customHeight="1" outlineLevel="1" x14ac:dyDescent="0.25">
      <c r="B4" s="35">
        <v>1</v>
      </c>
      <c r="C4" s="37">
        <v>4510077821</v>
      </c>
      <c r="D4" s="36" t="s">
        <v>426</v>
      </c>
      <c r="E4" s="38">
        <v>2645616</v>
      </c>
      <c r="F4" s="39">
        <v>680.53</v>
      </c>
    </row>
    <row r="5" spans="1:7" ht="15.75" customHeight="1" outlineLevel="1" x14ac:dyDescent="0.25">
      <c r="C5" s="37">
        <v>4510077849</v>
      </c>
      <c r="D5" s="36" t="s">
        <v>426</v>
      </c>
      <c r="E5" s="38">
        <v>2645792</v>
      </c>
      <c r="F5" s="39">
        <v>7511.04</v>
      </c>
    </row>
    <row r="6" spans="1:7" ht="15.75" customHeight="1" outlineLevel="1" x14ac:dyDescent="0.25">
      <c r="B6" s="35">
        <v>2</v>
      </c>
      <c r="C6" s="37">
        <v>4510077849</v>
      </c>
      <c r="D6" s="36" t="s">
        <v>425</v>
      </c>
      <c r="E6" s="38">
        <v>2645792</v>
      </c>
      <c r="F6" s="39">
        <v>55080.959999999999</v>
      </c>
    </row>
    <row r="7" spans="1:7" ht="15.75" customHeight="1" x14ac:dyDescent="0.25">
      <c r="F7" s="40" t="s">
        <v>409</v>
      </c>
      <c r="G7" s="40">
        <f>SUM($F$2:$F$6)</f>
        <v>68263.08</v>
      </c>
    </row>
    <row r="8" spans="1:7" ht="15.75" customHeight="1" x14ac:dyDescent="0.25">
      <c r="A8" s="36" t="s">
        <v>67</v>
      </c>
      <c r="B8" s="36"/>
    </row>
    <row r="9" spans="1:7" ht="15.75" customHeight="1" outlineLevel="1" x14ac:dyDescent="0.25">
      <c r="C9" s="37">
        <v>4510077759</v>
      </c>
      <c r="D9" s="36" t="s">
        <v>415</v>
      </c>
      <c r="E9" s="38">
        <v>2645811</v>
      </c>
      <c r="F9" s="39">
        <v>151984.79999999999</v>
      </c>
    </row>
    <row r="10" spans="1:7" ht="15.75" customHeight="1" outlineLevel="1" x14ac:dyDescent="0.25">
      <c r="B10" s="35">
        <v>3</v>
      </c>
      <c r="C10" s="37">
        <v>4510077759</v>
      </c>
      <c r="D10" s="36" t="s">
        <v>416</v>
      </c>
      <c r="E10" s="38">
        <v>2645811</v>
      </c>
      <c r="F10" s="39">
        <v>647935.19999999995</v>
      </c>
    </row>
    <row r="11" spans="1:7" ht="15.75" customHeight="1" outlineLevel="1" x14ac:dyDescent="0.25">
      <c r="C11" s="37">
        <v>4510077771</v>
      </c>
      <c r="D11" s="36" t="s">
        <v>415</v>
      </c>
      <c r="E11" s="38">
        <v>2644882</v>
      </c>
      <c r="F11" s="39">
        <v>107935.2</v>
      </c>
    </row>
    <row r="12" spans="1:7" ht="15.75" customHeight="1" outlineLevel="1" x14ac:dyDescent="0.25">
      <c r="B12" s="35">
        <v>4</v>
      </c>
      <c r="C12" s="37">
        <v>4510077771</v>
      </c>
      <c r="D12" s="36" t="s">
        <v>416</v>
      </c>
      <c r="E12" s="38">
        <v>2644882</v>
      </c>
      <c r="F12" s="39">
        <v>460144.8</v>
      </c>
    </row>
    <row r="13" spans="1:7" ht="15.75" customHeight="1" outlineLevel="1" x14ac:dyDescent="0.25">
      <c r="C13" s="37">
        <v>4510077932</v>
      </c>
      <c r="D13" s="36" t="s">
        <v>415</v>
      </c>
      <c r="E13" s="38">
        <v>2645813</v>
      </c>
      <c r="F13" s="39">
        <v>5791.2</v>
      </c>
    </row>
    <row r="14" spans="1:7" ht="15.75" customHeight="1" outlineLevel="1" x14ac:dyDescent="0.25">
      <c r="B14" s="35">
        <v>5</v>
      </c>
      <c r="C14" s="37">
        <v>4510077932</v>
      </c>
      <c r="D14" s="36" t="s">
        <v>416</v>
      </c>
      <c r="E14" s="38">
        <v>2645813</v>
      </c>
      <c r="F14" s="39">
        <v>24688.799999999999</v>
      </c>
    </row>
    <row r="15" spans="1:7" ht="15.75" customHeight="1" outlineLevel="1" x14ac:dyDescent="0.25">
      <c r="C15" s="37">
        <v>4510077933</v>
      </c>
      <c r="D15" s="36" t="s">
        <v>415</v>
      </c>
      <c r="E15" s="38">
        <v>2645456</v>
      </c>
      <c r="F15" s="39">
        <v>3166.35</v>
      </c>
    </row>
    <row r="16" spans="1:7" ht="15.75" customHeight="1" outlineLevel="1" x14ac:dyDescent="0.25">
      <c r="B16" s="35">
        <v>6</v>
      </c>
      <c r="C16" s="37">
        <v>4510077933</v>
      </c>
      <c r="D16" s="36" t="s">
        <v>416</v>
      </c>
      <c r="E16" s="38">
        <v>2645456</v>
      </c>
      <c r="F16" s="39">
        <v>13498.65</v>
      </c>
    </row>
    <row r="17" spans="1:7" ht="15.75" customHeight="1" outlineLevel="1" x14ac:dyDescent="0.25">
      <c r="C17" s="37">
        <v>4510077938</v>
      </c>
      <c r="D17" s="36" t="s">
        <v>410</v>
      </c>
      <c r="E17" s="38">
        <v>2645309</v>
      </c>
      <c r="F17" s="39">
        <v>46604.88</v>
      </c>
    </row>
    <row r="18" spans="1:7" ht="15.75" customHeight="1" outlineLevel="1" x14ac:dyDescent="0.25">
      <c r="B18" s="35">
        <v>7</v>
      </c>
      <c r="C18" s="37">
        <v>4510077938</v>
      </c>
      <c r="D18" s="36" t="s">
        <v>411</v>
      </c>
      <c r="E18" s="38">
        <v>2645309</v>
      </c>
      <c r="F18" s="39">
        <v>175323.12</v>
      </c>
    </row>
    <row r="19" spans="1:7" ht="15.75" customHeight="1" outlineLevel="1" x14ac:dyDescent="0.25">
      <c r="C19" s="37">
        <v>4510077961</v>
      </c>
      <c r="D19" s="36" t="s">
        <v>410</v>
      </c>
      <c r="E19" s="38">
        <v>2645787</v>
      </c>
      <c r="F19" s="39">
        <v>28239.119999999999</v>
      </c>
    </row>
    <row r="20" spans="1:7" ht="15.75" customHeight="1" outlineLevel="1" x14ac:dyDescent="0.25">
      <c r="B20" s="35">
        <v>8</v>
      </c>
      <c r="C20" s="37">
        <v>4510077961</v>
      </c>
      <c r="D20" s="36" t="s">
        <v>411</v>
      </c>
      <c r="E20" s="38">
        <v>2645787</v>
      </c>
      <c r="F20" s="39">
        <v>106232.88</v>
      </c>
    </row>
    <row r="21" spans="1:7" ht="15.75" customHeight="1" x14ac:dyDescent="0.25">
      <c r="F21" s="40" t="s">
        <v>409</v>
      </c>
      <c r="G21" s="40">
        <f>SUM($F$8:$F$20)</f>
        <v>1771545</v>
      </c>
    </row>
    <row r="22" spans="1:7" ht="15.75" customHeight="1" x14ac:dyDescent="0.25">
      <c r="A22" s="36" t="s">
        <v>474</v>
      </c>
      <c r="B22" s="36"/>
    </row>
    <row r="23" spans="1:7" ht="15.75" customHeight="1" outlineLevel="1" x14ac:dyDescent="0.25">
      <c r="C23" s="37">
        <v>4510077898</v>
      </c>
      <c r="D23" s="36" t="s">
        <v>439</v>
      </c>
      <c r="E23" s="38">
        <v>2644863</v>
      </c>
      <c r="F23" s="39">
        <v>874735.68</v>
      </c>
    </row>
    <row r="24" spans="1:7" ht="15.75" customHeight="1" outlineLevel="1" x14ac:dyDescent="0.25">
      <c r="B24" s="35">
        <v>9</v>
      </c>
      <c r="C24" s="37">
        <v>4510077898</v>
      </c>
      <c r="D24" s="36" t="s">
        <v>438</v>
      </c>
      <c r="E24" s="38">
        <v>2644863</v>
      </c>
      <c r="F24" s="39">
        <v>86512.320000000007</v>
      </c>
    </row>
    <row r="25" spans="1:7" ht="15.75" customHeight="1" outlineLevel="1" x14ac:dyDescent="0.25">
      <c r="C25" s="37">
        <v>4510077905</v>
      </c>
      <c r="D25" s="36" t="s">
        <v>438</v>
      </c>
      <c r="E25" s="38">
        <v>2645847</v>
      </c>
      <c r="F25" s="39">
        <v>67170.600000000006</v>
      </c>
    </row>
    <row r="26" spans="1:7" ht="15.75" customHeight="1" outlineLevel="1" x14ac:dyDescent="0.25">
      <c r="B26" s="35">
        <v>10</v>
      </c>
      <c r="C26" s="37">
        <v>4510077905</v>
      </c>
      <c r="D26" s="36" t="s">
        <v>439</v>
      </c>
      <c r="E26" s="38">
        <v>2645847</v>
      </c>
      <c r="F26" s="39">
        <v>679169.4</v>
      </c>
    </row>
    <row r="27" spans="1:7" ht="15.75" customHeight="1" outlineLevel="1" x14ac:dyDescent="0.25">
      <c r="C27" s="37">
        <v>4510078045</v>
      </c>
      <c r="D27" s="36" t="s">
        <v>414</v>
      </c>
      <c r="E27" s="38">
        <v>2645359</v>
      </c>
      <c r="F27" s="39">
        <v>9576</v>
      </c>
    </row>
    <row r="28" spans="1:7" ht="15.75" customHeight="1" outlineLevel="1" x14ac:dyDescent="0.25">
      <c r="B28" s="35">
        <v>11</v>
      </c>
      <c r="C28" s="37">
        <v>4510078045</v>
      </c>
      <c r="D28" s="36" t="s">
        <v>425</v>
      </c>
      <c r="E28" s="38">
        <v>2645359</v>
      </c>
      <c r="F28" s="39">
        <v>70224</v>
      </c>
    </row>
    <row r="29" spans="1:7" ht="15.75" customHeight="1" x14ac:dyDescent="0.25">
      <c r="F29" s="40" t="s">
        <v>409</v>
      </c>
      <c r="G29" s="40">
        <f>SUM($F$22:$F$28)</f>
        <v>1787388</v>
      </c>
    </row>
    <row r="30" spans="1:7" ht="15.75" customHeight="1" x14ac:dyDescent="0.25">
      <c r="A30" s="36" t="s">
        <v>473</v>
      </c>
      <c r="B30" s="36"/>
    </row>
    <row r="31" spans="1:7" ht="15.75" customHeight="1" outlineLevel="1" x14ac:dyDescent="0.25">
      <c r="C31" s="37">
        <v>3000281974</v>
      </c>
      <c r="D31" s="36" t="s">
        <v>414</v>
      </c>
      <c r="E31" s="38">
        <v>2645519</v>
      </c>
      <c r="F31" s="39">
        <v>146192.79999999999</v>
      </c>
    </row>
    <row r="32" spans="1:7" ht="15.75" customHeight="1" outlineLevel="1" x14ac:dyDescent="0.25">
      <c r="B32" s="35">
        <v>12</v>
      </c>
      <c r="C32" s="37">
        <v>3000281974</v>
      </c>
      <c r="D32" s="36" t="s">
        <v>413</v>
      </c>
      <c r="E32" s="38">
        <v>2645519</v>
      </c>
      <c r="F32" s="39">
        <v>416087.2</v>
      </c>
    </row>
    <row r="33" spans="1:7" ht="15.75" customHeight="1" x14ac:dyDescent="0.25">
      <c r="F33" s="40" t="s">
        <v>409</v>
      </c>
      <c r="G33" s="40">
        <f>SUM($F$30:$F$32)</f>
        <v>562280</v>
      </c>
    </row>
    <row r="34" spans="1:7" ht="15.75" customHeight="1" x14ac:dyDescent="0.25">
      <c r="A34" s="36" t="s">
        <v>17</v>
      </c>
      <c r="B34" s="36"/>
    </row>
    <row r="35" spans="1:7" ht="15.75" customHeight="1" outlineLevel="1" x14ac:dyDescent="0.25">
      <c r="C35" s="37">
        <v>3000286818</v>
      </c>
      <c r="D35" s="36" t="s">
        <v>414</v>
      </c>
      <c r="E35" s="38">
        <v>2645829</v>
      </c>
      <c r="F35" s="39">
        <v>2225.94</v>
      </c>
    </row>
    <row r="36" spans="1:7" ht="15.75" customHeight="1" outlineLevel="1" x14ac:dyDescent="0.25">
      <c r="B36" s="35">
        <v>13</v>
      </c>
      <c r="C36" s="37">
        <v>3000286818</v>
      </c>
      <c r="D36" s="36" t="s">
        <v>413</v>
      </c>
      <c r="E36" s="38">
        <v>2645829</v>
      </c>
      <c r="F36" s="39">
        <v>6335.34</v>
      </c>
    </row>
    <row r="37" spans="1:7" ht="15.75" customHeight="1" x14ac:dyDescent="0.25">
      <c r="F37" s="40" t="s">
        <v>409</v>
      </c>
      <c r="G37" s="40">
        <f>SUM($F$34:$F$36)</f>
        <v>8561.2800000000007</v>
      </c>
    </row>
    <row r="38" spans="1:7" ht="15.75" customHeight="1" x14ac:dyDescent="0.25">
      <c r="A38" s="36" t="s">
        <v>19</v>
      </c>
      <c r="B38" s="36"/>
    </row>
    <row r="39" spans="1:7" ht="15.75" customHeight="1" outlineLevel="1" x14ac:dyDescent="0.25">
      <c r="C39" s="37">
        <v>3000284746</v>
      </c>
      <c r="D39" s="36" t="s">
        <v>415</v>
      </c>
      <c r="E39" s="38">
        <v>2644210</v>
      </c>
      <c r="F39" s="39">
        <v>80275</v>
      </c>
    </row>
    <row r="40" spans="1:7" ht="15.75" customHeight="1" outlineLevel="1" x14ac:dyDescent="0.25">
      <c r="B40" s="35">
        <v>14</v>
      </c>
      <c r="C40" s="37">
        <v>3000284746</v>
      </c>
      <c r="D40" s="36" t="s">
        <v>416</v>
      </c>
      <c r="E40" s="38">
        <v>2644210</v>
      </c>
      <c r="F40" s="39">
        <v>342225</v>
      </c>
    </row>
    <row r="41" spans="1:7" ht="15.75" customHeight="1" outlineLevel="1" x14ac:dyDescent="0.25">
      <c r="C41" s="37">
        <v>3000286025</v>
      </c>
      <c r="D41" s="36" t="s">
        <v>415</v>
      </c>
      <c r="E41" s="38">
        <v>2645825</v>
      </c>
      <c r="F41" s="39">
        <v>8721</v>
      </c>
    </row>
    <row r="42" spans="1:7" ht="15.75" customHeight="1" outlineLevel="1" x14ac:dyDescent="0.25">
      <c r="B42" s="35">
        <v>15</v>
      </c>
      <c r="C42" s="37">
        <v>3000286025</v>
      </c>
      <c r="D42" s="36" t="s">
        <v>416</v>
      </c>
      <c r="E42" s="38">
        <v>2645825</v>
      </c>
      <c r="F42" s="39">
        <v>37179</v>
      </c>
    </row>
    <row r="43" spans="1:7" ht="15.75" customHeight="1" outlineLevel="1" x14ac:dyDescent="0.25">
      <c r="C43" s="37">
        <v>3000287444</v>
      </c>
      <c r="D43" s="36" t="s">
        <v>416</v>
      </c>
      <c r="E43" s="38">
        <v>2645643</v>
      </c>
      <c r="F43" s="39">
        <v>227098.08</v>
      </c>
    </row>
    <row r="44" spans="1:7" ht="15.75" customHeight="1" outlineLevel="1" x14ac:dyDescent="0.25">
      <c r="B44" s="35">
        <v>16</v>
      </c>
      <c r="C44" s="37">
        <v>3000287444</v>
      </c>
      <c r="D44" s="36" t="s">
        <v>415</v>
      </c>
      <c r="E44" s="38">
        <v>2645643</v>
      </c>
      <c r="F44" s="39">
        <v>53269.919999999998</v>
      </c>
    </row>
    <row r="45" spans="1:7" ht="15.75" customHeight="1" outlineLevel="1" x14ac:dyDescent="0.25">
      <c r="C45" s="37">
        <v>3000287538</v>
      </c>
      <c r="D45" s="36" t="s">
        <v>415</v>
      </c>
      <c r="E45" s="38">
        <v>2645573</v>
      </c>
      <c r="F45" s="39">
        <v>1895.25</v>
      </c>
    </row>
    <row r="46" spans="1:7" ht="15.75" customHeight="1" outlineLevel="1" x14ac:dyDescent="0.25">
      <c r="B46" s="35">
        <v>17</v>
      </c>
      <c r="C46" s="37">
        <v>3000287538</v>
      </c>
      <c r="D46" s="36" t="s">
        <v>416</v>
      </c>
      <c r="E46" s="38">
        <v>2645573</v>
      </c>
      <c r="F46" s="39">
        <v>8079.75</v>
      </c>
    </row>
    <row r="47" spans="1:7" ht="15.75" customHeight="1" outlineLevel="1" x14ac:dyDescent="0.25">
      <c r="C47" s="37">
        <v>4510077567</v>
      </c>
      <c r="D47" s="36" t="s">
        <v>416</v>
      </c>
      <c r="E47" s="38">
        <v>2645618</v>
      </c>
      <c r="F47" s="39">
        <v>71928</v>
      </c>
    </row>
    <row r="48" spans="1:7" ht="15.75" customHeight="1" outlineLevel="1" x14ac:dyDescent="0.25">
      <c r="B48" s="35">
        <v>18</v>
      </c>
      <c r="C48" s="37">
        <v>4510077567</v>
      </c>
      <c r="D48" s="36" t="s">
        <v>415</v>
      </c>
      <c r="E48" s="38">
        <v>2645618</v>
      </c>
      <c r="F48" s="39">
        <v>16872</v>
      </c>
    </row>
    <row r="49" spans="1:7" ht="15.75" customHeight="1" outlineLevel="1" x14ac:dyDescent="0.25">
      <c r="C49" s="37">
        <v>4510077598</v>
      </c>
      <c r="D49" s="36" t="s">
        <v>415</v>
      </c>
      <c r="E49" s="38">
        <v>2645814</v>
      </c>
      <c r="F49" s="39">
        <v>22383.9</v>
      </c>
    </row>
    <row r="50" spans="1:7" ht="15.75" customHeight="1" outlineLevel="1" x14ac:dyDescent="0.25">
      <c r="B50" s="35">
        <v>19</v>
      </c>
      <c r="C50" s="37">
        <v>4510077598</v>
      </c>
      <c r="D50" s="36" t="s">
        <v>416</v>
      </c>
      <c r="E50" s="38">
        <v>2645814</v>
      </c>
      <c r="F50" s="39">
        <v>95426.1</v>
      </c>
    </row>
    <row r="51" spans="1:7" ht="15.75" customHeight="1" outlineLevel="1" x14ac:dyDescent="0.25">
      <c r="C51" s="37">
        <v>4510077665</v>
      </c>
      <c r="D51" s="36" t="s">
        <v>416</v>
      </c>
      <c r="E51" s="38">
        <v>2645724</v>
      </c>
      <c r="F51" s="39">
        <v>430.92</v>
      </c>
    </row>
    <row r="52" spans="1:7" ht="15.75" customHeight="1" outlineLevel="1" x14ac:dyDescent="0.25">
      <c r="B52" s="35">
        <v>20</v>
      </c>
      <c r="C52" s="37">
        <v>4510077665</v>
      </c>
      <c r="D52" s="36" t="s">
        <v>415</v>
      </c>
      <c r="E52" s="38">
        <v>2645724</v>
      </c>
      <c r="F52" s="39">
        <v>101.08</v>
      </c>
    </row>
    <row r="53" spans="1:7" ht="15.75" customHeight="1" outlineLevel="1" x14ac:dyDescent="0.25">
      <c r="C53" s="37">
        <v>4510077679</v>
      </c>
      <c r="D53" s="36" t="s">
        <v>415</v>
      </c>
      <c r="E53" s="38">
        <v>2645332</v>
      </c>
      <c r="F53" s="39">
        <v>1696.7</v>
      </c>
    </row>
    <row r="54" spans="1:7" ht="15.75" customHeight="1" outlineLevel="1" x14ac:dyDescent="0.25">
      <c r="B54" s="35">
        <v>21</v>
      </c>
      <c r="C54" s="37">
        <v>4510077679</v>
      </c>
      <c r="D54" s="36" t="s">
        <v>416</v>
      </c>
      <c r="E54" s="38">
        <v>2645332</v>
      </c>
      <c r="F54" s="39">
        <v>7233.3</v>
      </c>
    </row>
    <row r="55" spans="1:7" ht="15.75" customHeight="1" outlineLevel="1" x14ac:dyDescent="0.25">
      <c r="C55" s="37">
        <v>4510077743</v>
      </c>
      <c r="D55" s="36" t="s">
        <v>415</v>
      </c>
      <c r="E55" s="38">
        <v>2645853</v>
      </c>
      <c r="F55" s="39">
        <v>6840</v>
      </c>
    </row>
    <row r="56" spans="1:7" ht="15.75" customHeight="1" outlineLevel="1" x14ac:dyDescent="0.25">
      <c r="B56" s="35">
        <v>22</v>
      </c>
      <c r="C56" s="37">
        <v>4510077743</v>
      </c>
      <c r="D56" s="36" t="s">
        <v>416</v>
      </c>
      <c r="E56" s="38">
        <v>2645853</v>
      </c>
      <c r="F56" s="39">
        <v>29160</v>
      </c>
    </row>
    <row r="57" spans="1:7" ht="15.75" customHeight="1" x14ac:dyDescent="0.25">
      <c r="F57" s="40" t="s">
        <v>409</v>
      </c>
      <c r="G57" s="40">
        <f>SUM($F$38:$F$56)</f>
        <v>1010815</v>
      </c>
    </row>
    <row r="58" spans="1:7" ht="15.75" customHeight="1" x14ac:dyDescent="0.25">
      <c r="A58" s="36" t="s">
        <v>472</v>
      </c>
      <c r="B58" s="36"/>
    </row>
    <row r="59" spans="1:7" ht="15.75" customHeight="1" outlineLevel="1" x14ac:dyDescent="0.25">
      <c r="C59" s="37">
        <v>3000281411</v>
      </c>
      <c r="D59" s="36" t="s">
        <v>415</v>
      </c>
      <c r="E59" s="38">
        <v>2645450</v>
      </c>
      <c r="F59" s="39">
        <v>21033</v>
      </c>
    </row>
    <row r="60" spans="1:7" ht="15.75" customHeight="1" outlineLevel="1" x14ac:dyDescent="0.25">
      <c r="B60" s="35">
        <v>23</v>
      </c>
      <c r="C60" s="37">
        <v>3000281411</v>
      </c>
      <c r="D60" s="36" t="s">
        <v>416</v>
      </c>
      <c r="E60" s="38">
        <v>2645450</v>
      </c>
      <c r="F60" s="39">
        <v>89667</v>
      </c>
    </row>
    <row r="61" spans="1:7" ht="15.75" customHeight="1" outlineLevel="1" x14ac:dyDescent="0.25">
      <c r="C61" s="37">
        <v>3000284117</v>
      </c>
      <c r="D61" s="36" t="s">
        <v>426</v>
      </c>
      <c r="E61" s="38">
        <v>2645431</v>
      </c>
      <c r="F61" s="39">
        <v>6926.4</v>
      </c>
    </row>
    <row r="62" spans="1:7" ht="15.75" customHeight="1" outlineLevel="1" x14ac:dyDescent="0.25">
      <c r="B62" s="35">
        <v>24</v>
      </c>
      <c r="C62" s="37">
        <v>3000284117</v>
      </c>
      <c r="D62" s="36" t="s">
        <v>425</v>
      </c>
      <c r="E62" s="38">
        <v>2645431</v>
      </c>
      <c r="F62" s="39">
        <v>50793.599999999999</v>
      </c>
    </row>
    <row r="63" spans="1:7" ht="15.75" customHeight="1" outlineLevel="1" x14ac:dyDescent="0.25">
      <c r="C63" s="37">
        <v>3000284174</v>
      </c>
      <c r="D63" s="36" t="s">
        <v>426</v>
      </c>
      <c r="E63" s="38">
        <v>2645436</v>
      </c>
      <c r="F63" s="39">
        <v>17622</v>
      </c>
    </row>
    <row r="64" spans="1:7" ht="15.75" customHeight="1" outlineLevel="1" x14ac:dyDescent="0.25">
      <c r="B64" s="35">
        <v>25</v>
      </c>
      <c r="C64" s="37">
        <v>3000284174</v>
      </c>
      <c r="D64" s="36" t="s">
        <v>425</v>
      </c>
      <c r="E64" s="38">
        <v>2645436</v>
      </c>
      <c r="F64" s="39">
        <v>129228</v>
      </c>
    </row>
    <row r="65" spans="1:7" ht="15.75" customHeight="1" outlineLevel="1" x14ac:dyDescent="0.25">
      <c r="C65" s="37">
        <v>3000284364</v>
      </c>
      <c r="D65" s="36" t="s">
        <v>426</v>
      </c>
      <c r="E65" s="38">
        <v>2645381</v>
      </c>
      <c r="F65" s="39">
        <v>1800</v>
      </c>
    </row>
    <row r="66" spans="1:7" ht="15.75" customHeight="1" outlineLevel="1" x14ac:dyDescent="0.25">
      <c r="B66" s="35">
        <v>26</v>
      </c>
      <c r="C66" s="37">
        <v>3000284364</v>
      </c>
      <c r="D66" s="36" t="s">
        <v>425</v>
      </c>
      <c r="E66" s="38">
        <v>2645381</v>
      </c>
      <c r="F66" s="39">
        <v>13200</v>
      </c>
    </row>
    <row r="67" spans="1:7" ht="15.75" customHeight="1" outlineLevel="1" x14ac:dyDescent="0.25">
      <c r="C67" s="37">
        <v>3000284371</v>
      </c>
      <c r="D67" s="36" t="s">
        <v>425</v>
      </c>
      <c r="E67" s="38">
        <v>2644509</v>
      </c>
      <c r="F67" s="39">
        <v>18304</v>
      </c>
    </row>
    <row r="68" spans="1:7" ht="15.75" customHeight="1" outlineLevel="1" x14ac:dyDescent="0.25">
      <c r="B68" s="35">
        <v>27</v>
      </c>
      <c r="C68" s="37">
        <v>3000284371</v>
      </c>
      <c r="D68" s="36" t="s">
        <v>426</v>
      </c>
      <c r="E68" s="38">
        <v>2644509</v>
      </c>
      <c r="F68" s="39">
        <v>2496</v>
      </c>
    </row>
    <row r="69" spans="1:7" ht="15.75" customHeight="1" outlineLevel="1" x14ac:dyDescent="0.25">
      <c r="C69" s="37">
        <v>3000284569</v>
      </c>
      <c r="D69" s="36" t="s">
        <v>425</v>
      </c>
      <c r="E69" s="38">
        <v>2645339</v>
      </c>
      <c r="F69" s="39">
        <v>26434.32</v>
      </c>
    </row>
    <row r="70" spans="1:7" ht="15.75" customHeight="1" outlineLevel="1" x14ac:dyDescent="0.25">
      <c r="B70" s="35">
        <v>28</v>
      </c>
      <c r="C70" s="37">
        <v>3000284569</v>
      </c>
      <c r="D70" s="36" t="s">
        <v>426</v>
      </c>
      <c r="E70" s="38">
        <v>2645339</v>
      </c>
      <c r="F70" s="39">
        <v>3604.68</v>
      </c>
    </row>
    <row r="71" spans="1:7" ht="15.75" customHeight="1" outlineLevel="1" x14ac:dyDescent="0.25">
      <c r="C71" s="37">
        <v>3000284765</v>
      </c>
      <c r="D71" s="36" t="s">
        <v>426</v>
      </c>
      <c r="E71" s="38">
        <v>2644580</v>
      </c>
      <c r="F71" s="39">
        <v>1080</v>
      </c>
    </row>
    <row r="72" spans="1:7" ht="15.75" customHeight="1" outlineLevel="1" x14ac:dyDescent="0.25">
      <c r="B72" s="35">
        <v>29</v>
      </c>
      <c r="C72" s="37">
        <v>3000284765</v>
      </c>
      <c r="D72" s="36" t="s">
        <v>425</v>
      </c>
      <c r="E72" s="38">
        <v>2644580</v>
      </c>
      <c r="F72" s="39">
        <v>7920</v>
      </c>
    </row>
    <row r="73" spans="1:7" ht="15.75" customHeight="1" x14ac:dyDescent="0.25">
      <c r="F73" s="40" t="s">
        <v>409</v>
      </c>
      <c r="G73" s="40">
        <f>SUM($F$58:$F$72)</f>
        <v>390109</v>
      </c>
    </row>
    <row r="74" spans="1:7" ht="15.75" customHeight="1" x14ac:dyDescent="0.25">
      <c r="A74" s="36" t="s">
        <v>471</v>
      </c>
      <c r="B74" s="36"/>
    </row>
    <row r="75" spans="1:7" ht="15.75" customHeight="1" outlineLevel="1" x14ac:dyDescent="0.25">
      <c r="C75" s="37">
        <v>3000287821</v>
      </c>
      <c r="D75" s="36" t="s">
        <v>415</v>
      </c>
      <c r="E75" s="38">
        <v>2645764</v>
      </c>
      <c r="F75" s="39">
        <v>1178</v>
      </c>
    </row>
    <row r="76" spans="1:7" ht="15.75" customHeight="1" outlineLevel="1" x14ac:dyDescent="0.25">
      <c r="B76" s="35">
        <v>30</v>
      </c>
      <c r="C76" s="37">
        <v>3000287821</v>
      </c>
      <c r="D76" s="36" t="s">
        <v>416</v>
      </c>
      <c r="E76" s="38">
        <v>2645764</v>
      </c>
      <c r="F76" s="39">
        <v>5022</v>
      </c>
    </row>
    <row r="77" spans="1:7" ht="15.75" customHeight="1" x14ac:dyDescent="0.25">
      <c r="F77" s="40" t="s">
        <v>409</v>
      </c>
      <c r="G77" s="40">
        <f>SUM($F$74:$F$76)</f>
        <v>6200</v>
      </c>
    </row>
    <row r="78" spans="1:7" ht="15.75" customHeight="1" x14ac:dyDescent="0.25">
      <c r="A78" s="36" t="s">
        <v>470</v>
      </c>
      <c r="B78" s="36"/>
    </row>
    <row r="79" spans="1:7" ht="15.75" customHeight="1" outlineLevel="1" x14ac:dyDescent="0.25">
      <c r="C79" s="37">
        <v>3000282774</v>
      </c>
      <c r="D79" s="36" t="s">
        <v>413</v>
      </c>
      <c r="E79" s="38">
        <v>2645477</v>
      </c>
      <c r="F79" s="39">
        <v>95904</v>
      </c>
    </row>
    <row r="80" spans="1:7" ht="15.75" customHeight="1" outlineLevel="1" x14ac:dyDescent="0.25">
      <c r="B80" s="35">
        <v>31</v>
      </c>
      <c r="C80" s="37">
        <v>3000282774</v>
      </c>
      <c r="D80" s="36" t="s">
        <v>414</v>
      </c>
      <c r="E80" s="38">
        <v>2645477</v>
      </c>
      <c r="F80" s="39">
        <v>33696</v>
      </c>
    </row>
    <row r="81" spans="1:7" ht="15.75" customHeight="1" outlineLevel="1" x14ac:dyDescent="0.25">
      <c r="C81" s="37">
        <v>3000283344</v>
      </c>
      <c r="D81" s="36" t="s">
        <v>414</v>
      </c>
      <c r="E81" s="38">
        <v>2645572</v>
      </c>
      <c r="F81" s="39">
        <v>330882.09000000003</v>
      </c>
    </row>
    <row r="82" spans="1:7" ht="15.75" customHeight="1" outlineLevel="1" x14ac:dyDescent="0.25">
      <c r="B82" s="35">
        <v>32</v>
      </c>
      <c r="C82" s="37">
        <v>3000283344</v>
      </c>
      <c r="D82" s="36" t="s">
        <v>413</v>
      </c>
      <c r="E82" s="38">
        <v>2645572</v>
      </c>
      <c r="F82" s="39">
        <v>941741.32</v>
      </c>
    </row>
    <row r="83" spans="1:7" ht="15.75" customHeight="1" outlineLevel="1" x14ac:dyDescent="0.25">
      <c r="C83" s="37">
        <v>3000283849</v>
      </c>
      <c r="D83" s="36" t="s">
        <v>414</v>
      </c>
      <c r="E83" s="38">
        <v>2645469</v>
      </c>
      <c r="F83" s="39">
        <v>5178.34</v>
      </c>
    </row>
    <row r="84" spans="1:7" ht="15.75" customHeight="1" outlineLevel="1" x14ac:dyDescent="0.25">
      <c r="B84" s="35">
        <v>33</v>
      </c>
      <c r="C84" s="37">
        <v>3000283849</v>
      </c>
      <c r="D84" s="36" t="s">
        <v>413</v>
      </c>
      <c r="E84" s="38">
        <v>2645469</v>
      </c>
      <c r="F84" s="39">
        <v>14738.35</v>
      </c>
    </row>
    <row r="85" spans="1:7" ht="15.75" customHeight="1" outlineLevel="1" x14ac:dyDescent="0.25">
      <c r="C85" s="37">
        <v>3000283850</v>
      </c>
      <c r="D85" s="36" t="s">
        <v>413</v>
      </c>
      <c r="E85" s="38">
        <v>2645465</v>
      </c>
      <c r="F85" s="39">
        <v>537062.40000000002</v>
      </c>
    </row>
    <row r="86" spans="1:7" ht="15.75" customHeight="1" outlineLevel="1" x14ac:dyDescent="0.25">
      <c r="B86" s="35">
        <v>34</v>
      </c>
      <c r="C86" s="37">
        <v>3000283850</v>
      </c>
      <c r="D86" s="36" t="s">
        <v>414</v>
      </c>
      <c r="E86" s="38">
        <v>2645465</v>
      </c>
      <c r="F86" s="39">
        <v>188697.60000000001</v>
      </c>
    </row>
    <row r="87" spans="1:7" ht="15.75" customHeight="1" outlineLevel="1" x14ac:dyDescent="0.25">
      <c r="C87" s="37">
        <v>3000284586</v>
      </c>
      <c r="D87" s="36" t="s">
        <v>414</v>
      </c>
      <c r="E87" s="38">
        <v>2645062</v>
      </c>
      <c r="F87" s="39">
        <v>22188.19</v>
      </c>
    </row>
    <row r="88" spans="1:7" ht="15.75" customHeight="1" outlineLevel="1" x14ac:dyDescent="0.25">
      <c r="B88" s="35">
        <v>35</v>
      </c>
      <c r="C88" s="37">
        <v>3000284586</v>
      </c>
      <c r="D88" s="36" t="s">
        <v>413</v>
      </c>
      <c r="E88" s="38">
        <v>2645062</v>
      </c>
      <c r="F88" s="39">
        <v>63151.02</v>
      </c>
    </row>
    <row r="89" spans="1:7" ht="15.75" customHeight="1" x14ac:dyDescent="0.25">
      <c r="F89" s="40" t="s">
        <v>409</v>
      </c>
      <c r="G89" s="40">
        <f>SUM($F$78:$F$88)</f>
        <v>2233239.31</v>
      </c>
    </row>
    <row r="90" spans="1:7" ht="15.75" customHeight="1" x14ac:dyDescent="0.25">
      <c r="A90" s="36" t="s">
        <v>469</v>
      </c>
      <c r="B90" s="36"/>
    </row>
    <row r="91" spans="1:7" ht="15.75" customHeight="1" outlineLevel="1" x14ac:dyDescent="0.25">
      <c r="C91" s="37">
        <v>3000286811</v>
      </c>
      <c r="D91" s="36" t="s">
        <v>416</v>
      </c>
      <c r="E91" s="38">
        <v>2645615</v>
      </c>
      <c r="F91" s="39">
        <v>69849.86</v>
      </c>
    </row>
    <row r="92" spans="1:7" ht="15.75" customHeight="1" outlineLevel="1" x14ac:dyDescent="0.25">
      <c r="B92" s="35">
        <v>36</v>
      </c>
      <c r="C92" s="37">
        <v>3000286811</v>
      </c>
      <c r="D92" s="36" t="s">
        <v>415</v>
      </c>
      <c r="E92" s="38">
        <v>2645615</v>
      </c>
      <c r="F92" s="39">
        <v>16384.54</v>
      </c>
    </row>
    <row r="93" spans="1:7" ht="15.75" customHeight="1" outlineLevel="1" x14ac:dyDescent="0.25">
      <c r="C93" s="37">
        <v>3000286825</v>
      </c>
      <c r="D93" s="36" t="s">
        <v>415</v>
      </c>
      <c r="E93" s="38">
        <v>2645617</v>
      </c>
      <c r="F93" s="39">
        <v>4582.5600000000004</v>
      </c>
    </row>
    <row r="94" spans="1:7" ht="15.75" customHeight="1" outlineLevel="1" x14ac:dyDescent="0.25">
      <c r="B94" s="35">
        <v>37</v>
      </c>
      <c r="C94" s="37">
        <v>3000286825</v>
      </c>
      <c r="D94" s="36" t="s">
        <v>416</v>
      </c>
      <c r="E94" s="38">
        <v>2645617</v>
      </c>
      <c r="F94" s="39">
        <v>19536.189999999999</v>
      </c>
    </row>
    <row r="95" spans="1:7" ht="15.75" customHeight="1" outlineLevel="1" x14ac:dyDescent="0.25">
      <c r="C95" s="37">
        <v>4510077646</v>
      </c>
      <c r="D95" s="36" t="s">
        <v>415</v>
      </c>
      <c r="E95" s="38">
        <v>2645806</v>
      </c>
      <c r="F95" s="39">
        <v>5903.62</v>
      </c>
    </row>
    <row r="96" spans="1:7" ht="15.75" customHeight="1" outlineLevel="1" x14ac:dyDescent="0.25">
      <c r="B96" s="35">
        <v>38</v>
      </c>
      <c r="C96" s="37">
        <v>4510077646</v>
      </c>
      <c r="D96" s="36" t="s">
        <v>416</v>
      </c>
      <c r="E96" s="38">
        <v>2645806</v>
      </c>
      <c r="F96" s="39">
        <v>25168.06</v>
      </c>
    </row>
    <row r="97" spans="1:7" ht="15.75" customHeight="1" outlineLevel="1" x14ac:dyDescent="0.25">
      <c r="C97" s="37">
        <v>4510077701</v>
      </c>
      <c r="D97" s="36" t="s">
        <v>415</v>
      </c>
      <c r="E97" s="38">
        <v>2645606</v>
      </c>
      <c r="F97" s="39">
        <v>584.82000000000005</v>
      </c>
    </row>
    <row r="98" spans="1:7" ht="15.75" customHeight="1" outlineLevel="1" x14ac:dyDescent="0.25">
      <c r="B98" s="35">
        <v>39</v>
      </c>
      <c r="C98" s="37">
        <v>4510077701</v>
      </c>
      <c r="D98" s="36" t="s">
        <v>416</v>
      </c>
      <c r="E98" s="38">
        <v>2645606</v>
      </c>
      <c r="F98" s="39">
        <v>2493.1799999999998</v>
      </c>
    </row>
    <row r="99" spans="1:7" ht="15.75" customHeight="1" x14ac:dyDescent="0.25">
      <c r="F99" s="40" t="s">
        <v>409</v>
      </c>
      <c r="G99" s="40">
        <f>SUM($F$90:$F$98)</f>
        <v>144502.82999999999</v>
      </c>
    </row>
    <row r="100" spans="1:7" ht="15.75" customHeight="1" x14ac:dyDescent="0.25">
      <c r="A100" s="36" t="s">
        <v>367</v>
      </c>
      <c r="B100" s="36"/>
    </row>
    <row r="101" spans="1:7" ht="15.75" customHeight="1" outlineLevel="1" x14ac:dyDescent="0.25">
      <c r="C101" s="37">
        <v>3000282753</v>
      </c>
      <c r="D101" s="36" t="s">
        <v>414</v>
      </c>
      <c r="E101" s="38">
        <v>2645556</v>
      </c>
      <c r="F101" s="39">
        <v>49811.47</v>
      </c>
    </row>
    <row r="102" spans="1:7" ht="15.75" customHeight="1" outlineLevel="1" x14ac:dyDescent="0.25">
      <c r="B102" s="35">
        <v>31</v>
      </c>
      <c r="C102" s="37">
        <v>3000282753</v>
      </c>
      <c r="D102" s="36" t="s">
        <v>413</v>
      </c>
      <c r="E102" s="38">
        <v>2645556</v>
      </c>
      <c r="F102" s="39">
        <v>141771.10999999999</v>
      </c>
    </row>
    <row r="103" spans="1:7" ht="15.75" customHeight="1" outlineLevel="1" x14ac:dyDescent="0.25">
      <c r="C103" s="37">
        <v>3000283101</v>
      </c>
      <c r="D103" s="36" t="s">
        <v>413</v>
      </c>
      <c r="E103" s="38">
        <v>2645144</v>
      </c>
      <c r="F103" s="39">
        <v>2270224.1</v>
      </c>
    </row>
    <row r="104" spans="1:7" ht="15.75" customHeight="1" outlineLevel="1" x14ac:dyDescent="0.25">
      <c r="B104" s="35">
        <v>32</v>
      </c>
      <c r="C104" s="37">
        <v>3000283101</v>
      </c>
      <c r="D104" s="36" t="s">
        <v>414</v>
      </c>
      <c r="E104" s="38">
        <v>2645144</v>
      </c>
      <c r="F104" s="39">
        <v>797646.3</v>
      </c>
    </row>
    <row r="105" spans="1:7" ht="15.75" customHeight="1" outlineLevel="1" x14ac:dyDescent="0.25">
      <c r="C105" s="37">
        <v>3000283184</v>
      </c>
      <c r="D105" s="36" t="s">
        <v>413</v>
      </c>
      <c r="E105" s="38">
        <v>2645152</v>
      </c>
      <c r="F105" s="39">
        <v>553020.82999999996</v>
      </c>
    </row>
    <row r="106" spans="1:7" ht="15.75" customHeight="1" outlineLevel="1" x14ac:dyDescent="0.25">
      <c r="B106" s="35">
        <v>33</v>
      </c>
      <c r="C106" s="37">
        <v>3000283184</v>
      </c>
      <c r="D106" s="36" t="s">
        <v>414</v>
      </c>
      <c r="E106" s="38">
        <v>2645152</v>
      </c>
      <c r="F106" s="39">
        <v>194304.61</v>
      </c>
    </row>
    <row r="107" spans="1:7" ht="15.75" customHeight="1" x14ac:dyDescent="0.25">
      <c r="F107" s="40" t="s">
        <v>409</v>
      </c>
      <c r="G107" s="40">
        <f>SUM($F$100:$F$106)</f>
        <v>4006778.4200000004</v>
      </c>
    </row>
    <row r="108" spans="1:7" ht="15.75" customHeight="1" x14ac:dyDescent="0.25">
      <c r="A108" s="36" t="s">
        <v>468</v>
      </c>
      <c r="B108" s="36"/>
    </row>
    <row r="109" spans="1:7" ht="15.75" customHeight="1" outlineLevel="1" x14ac:dyDescent="0.25">
      <c r="C109" s="37">
        <v>3000280643</v>
      </c>
      <c r="D109" s="36" t="s">
        <v>413</v>
      </c>
      <c r="E109" s="38">
        <v>2645496</v>
      </c>
      <c r="F109" s="39">
        <v>359483.49</v>
      </c>
    </row>
    <row r="110" spans="1:7" ht="15.75" customHeight="1" outlineLevel="1" x14ac:dyDescent="0.25">
      <c r="C110" s="37">
        <v>3000280643</v>
      </c>
      <c r="D110" s="36" t="s">
        <v>414</v>
      </c>
      <c r="E110" s="38">
        <v>2645496</v>
      </c>
      <c r="F110" s="39">
        <v>126305.01</v>
      </c>
    </row>
    <row r="111" spans="1:7" ht="15.75" customHeight="1" outlineLevel="1" x14ac:dyDescent="0.25">
      <c r="C111" s="37">
        <v>3000283943</v>
      </c>
      <c r="D111" s="36" t="s">
        <v>413</v>
      </c>
      <c r="E111" s="38">
        <v>2645527</v>
      </c>
      <c r="F111" s="39">
        <v>153632.17000000001</v>
      </c>
    </row>
    <row r="112" spans="1:7" ht="15.75" customHeight="1" outlineLevel="1" x14ac:dyDescent="0.25">
      <c r="B112" s="35">
        <v>34</v>
      </c>
      <c r="C112" s="37">
        <v>3000283943</v>
      </c>
      <c r="D112" s="36" t="s">
        <v>414</v>
      </c>
      <c r="E112" s="38">
        <v>2645527</v>
      </c>
      <c r="F112" s="39">
        <v>53978.87</v>
      </c>
    </row>
    <row r="113" spans="1:7" ht="15.75" customHeight="1" outlineLevel="1" x14ac:dyDescent="0.25">
      <c r="C113" s="37">
        <v>3000285693</v>
      </c>
      <c r="D113" s="36" t="s">
        <v>413</v>
      </c>
      <c r="E113" s="38">
        <v>2645836</v>
      </c>
      <c r="F113" s="39">
        <v>552906.54</v>
      </c>
    </row>
    <row r="114" spans="1:7" ht="15.75" customHeight="1" outlineLevel="1" x14ac:dyDescent="0.25">
      <c r="B114" s="35">
        <v>35</v>
      </c>
      <c r="C114" s="37">
        <v>3000285693</v>
      </c>
      <c r="D114" s="36" t="s">
        <v>414</v>
      </c>
      <c r="E114" s="38">
        <v>2645836</v>
      </c>
      <c r="F114" s="39">
        <v>194264.46</v>
      </c>
    </row>
    <row r="115" spans="1:7" ht="15.75" customHeight="1" outlineLevel="1" x14ac:dyDescent="0.25">
      <c r="C115" s="37">
        <v>3000286640</v>
      </c>
      <c r="D115" s="36" t="s">
        <v>414</v>
      </c>
      <c r="E115" s="38">
        <v>2645863</v>
      </c>
      <c r="F115" s="39">
        <v>267696</v>
      </c>
    </row>
    <row r="116" spans="1:7" ht="15.75" customHeight="1" outlineLevel="1" x14ac:dyDescent="0.25">
      <c r="B116" s="35">
        <v>36</v>
      </c>
      <c r="C116" s="37">
        <v>3000286640</v>
      </c>
      <c r="D116" s="36" t="s">
        <v>413</v>
      </c>
      <c r="E116" s="38">
        <v>2645863</v>
      </c>
      <c r="F116" s="39">
        <v>761904</v>
      </c>
    </row>
    <row r="117" spans="1:7" ht="15.75" customHeight="1" x14ac:dyDescent="0.25">
      <c r="F117" s="40" t="s">
        <v>409</v>
      </c>
      <c r="G117" s="40">
        <f>SUM($F$108:$F$116)</f>
        <v>2470170.54</v>
      </c>
    </row>
    <row r="118" spans="1:7" ht="15.75" customHeight="1" x14ac:dyDescent="0.25">
      <c r="A118" s="36" t="s">
        <v>467</v>
      </c>
      <c r="B118" s="36"/>
    </row>
    <row r="119" spans="1:7" ht="15.75" customHeight="1" outlineLevel="1" x14ac:dyDescent="0.25">
      <c r="C119" s="37">
        <v>3000287446</v>
      </c>
      <c r="D119" s="36" t="s">
        <v>416</v>
      </c>
      <c r="E119" s="38">
        <v>2645658</v>
      </c>
      <c r="F119" s="39">
        <v>91368</v>
      </c>
    </row>
    <row r="120" spans="1:7" ht="15.75" customHeight="1" outlineLevel="1" x14ac:dyDescent="0.25">
      <c r="B120" s="35">
        <v>37</v>
      </c>
      <c r="C120" s="37">
        <v>3000287446</v>
      </c>
      <c r="D120" s="36" t="s">
        <v>415</v>
      </c>
      <c r="E120" s="38">
        <v>2645658</v>
      </c>
      <c r="F120" s="39">
        <v>21432</v>
      </c>
    </row>
    <row r="121" spans="1:7" ht="15.75" customHeight="1" outlineLevel="1" x14ac:dyDescent="0.25">
      <c r="C121" s="37">
        <v>3000287539</v>
      </c>
      <c r="D121" s="36" t="s">
        <v>416</v>
      </c>
      <c r="E121" s="38">
        <v>2645831</v>
      </c>
      <c r="F121" s="39">
        <v>241056</v>
      </c>
    </row>
    <row r="122" spans="1:7" ht="15.75" customHeight="1" outlineLevel="1" x14ac:dyDescent="0.25">
      <c r="B122" s="35">
        <v>38</v>
      </c>
      <c r="C122" s="37">
        <v>3000287539</v>
      </c>
      <c r="D122" s="36" t="s">
        <v>415</v>
      </c>
      <c r="E122" s="38">
        <v>2645831</v>
      </c>
      <c r="F122" s="39">
        <v>56544</v>
      </c>
    </row>
    <row r="123" spans="1:7" ht="15.75" customHeight="1" outlineLevel="1" x14ac:dyDescent="0.25">
      <c r="C123" s="37">
        <v>3000287540</v>
      </c>
      <c r="D123" s="36" t="s">
        <v>416</v>
      </c>
      <c r="E123" s="38">
        <v>2645833</v>
      </c>
      <c r="F123" s="39">
        <v>1749.6</v>
      </c>
    </row>
    <row r="124" spans="1:7" ht="15.75" customHeight="1" outlineLevel="1" x14ac:dyDescent="0.25">
      <c r="B124" s="35">
        <v>39</v>
      </c>
      <c r="C124" s="37">
        <v>3000287540</v>
      </c>
      <c r="D124" s="36" t="s">
        <v>415</v>
      </c>
      <c r="E124" s="38">
        <v>2645833</v>
      </c>
      <c r="F124" s="39">
        <v>410.4</v>
      </c>
    </row>
    <row r="125" spans="1:7" ht="15.75" customHeight="1" outlineLevel="1" x14ac:dyDescent="0.25">
      <c r="C125" s="37">
        <v>3000287541</v>
      </c>
      <c r="D125" s="36" t="s">
        <v>416</v>
      </c>
      <c r="E125" s="38">
        <v>2645778</v>
      </c>
      <c r="F125" s="39">
        <v>2106</v>
      </c>
    </row>
    <row r="126" spans="1:7" ht="15.75" customHeight="1" outlineLevel="1" x14ac:dyDescent="0.25">
      <c r="B126" s="35">
        <v>40</v>
      </c>
      <c r="C126" s="37">
        <v>3000287541</v>
      </c>
      <c r="D126" s="36" t="s">
        <v>415</v>
      </c>
      <c r="E126" s="38">
        <v>2645778</v>
      </c>
      <c r="F126" s="39">
        <v>494</v>
      </c>
    </row>
    <row r="127" spans="1:7" ht="15.75" customHeight="1" outlineLevel="1" x14ac:dyDescent="0.25">
      <c r="C127" s="37">
        <v>3000287542</v>
      </c>
      <c r="D127" s="36" t="s">
        <v>416</v>
      </c>
      <c r="E127" s="38">
        <v>2645769</v>
      </c>
      <c r="F127" s="39">
        <v>105300</v>
      </c>
    </row>
    <row r="128" spans="1:7" ht="15.75" customHeight="1" outlineLevel="1" x14ac:dyDescent="0.25">
      <c r="B128" s="35">
        <v>41</v>
      </c>
      <c r="C128" s="37">
        <v>3000287542</v>
      </c>
      <c r="D128" s="36" t="s">
        <v>415</v>
      </c>
      <c r="E128" s="38">
        <v>2645769</v>
      </c>
      <c r="F128" s="39">
        <v>24700</v>
      </c>
    </row>
    <row r="129" spans="2:6" ht="15.75" customHeight="1" outlineLevel="1" x14ac:dyDescent="0.25">
      <c r="C129" s="37">
        <v>3000287822</v>
      </c>
      <c r="D129" s="36" t="s">
        <v>415</v>
      </c>
      <c r="E129" s="38">
        <v>2645734</v>
      </c>
      <c r="F129" s="39">
        <v>59201.11</v>
      </c>
    </row>
    <row r="130" spans="2:6" ht="15.75" customHeight="1" outlineLevel="1" x14ac:dyDescent="0.25">
      <c r="B130" s="35">
        <v>42</v>
      </c>
      <c r="C130" s="37">
        <v>3000287822</v>
      </c>
      <c r="D130" s="36" t="s">
        <v>416</v>
      </c>
      <c r="E130" s="38">
        <v>2645734</v>
      </c>
      <c r="F130" s="39">
        <v>252383.69</v>
      </c>
    </row>
    <row r="131" spans="2:6" ht="15.75" customHeight="1" outlineLevel="1" x14ac:dyDescent="0.25">
      <c r="C131" s="37">
        <v>4510077513</v>
      </c>
      <c r="D131" s="36" t="s">
        <v>416</v>
      </c>
      <c r="E131" s="38">
        <v>2645817</v>
      </c>
      <c r="F131" s="39">
        <v>3523.5</v>
      </c>
    </row>
    <row r="132" spans="2:6" ht="15.75" customHeight="1" outlineLevel="1" x14ac:dyDescent="0.25">
      <c r="B132" s="35">
        <v>43</v>
      </c>
      <c r="C132" s="37">
        <v>4510077513</v>
      </c>
      <c r="D132" s="36" t="s">
        <v>415</v>
      </c>
      <c r="E132" s="38">
        <v>2645817</v>
      </c>
      <c r="F132" s="39">
        <v>826.5</v>
      </c>
    </row>
    <row r="133" spans="2:6" ht="15.75" customHeight="1" outlineLevel="1" x14ac:dyDescent="0.25">
      <c r="C133" s="37">
        <v>4510077516</v>
      </c>
      <c r="D133" s="36" t="s">
        <v>415</v>
      </c>
      <c r="E133" s="38">
        <v>2645818</v>
      </c>
      <c r="F133" s="39">
        <v>165.3</v>
      </c>
    </row>
    <row r="134" spans="2:6" ht="15.75" customHeight="1" outlineLevel="1" x14ac:dyDescent="0.25">
      <c r="B134" s="35">
        <v>44</v>
      </c>
      <c r="C134" s="37">
        <v>4510077516</v>
      </c>
      <c r="D134" s="36" t="s">
        <v>416</v>
      </c>
      <c r="E134" s="38">
        <v>2645818</v>
      </c>
      <c r="F134" s="39">
        <v>704.7</v>
      </c>
    </row>
    <row r="135" spans="2:6" ht="15.75" customHeight="1" outlineLevel="1" x14ac:dyDescent="0.25">
      <c r="C135" s="37">
        <v>4510077520</v>
      </c>
      <c r="D135" s="36" t="s">
        <v>416</v>
      </c>
      <c r="E135" s="38">
        <v>2645754</v>
      </c>
      <c r="F135" s="39">
        <v>3397.14</v>
      </c>
    </row>
    <row r="136" spans="2:6" ht="15.75" customHeight="1" outlineLevel="1" x14ac:dyDescent="0.25">
      <c r="B136" s="35">
        <v>45</v>
      </c>
      <c r="C136" s="37">
        <v>4510077520</v>
      </c>
      <c r="D136" s="36" t="s">
        <v>415</v>
      </c>
      <c r="E136" s="38">
        <v>2645754</v>
      </c>
      <c r="F136" s="39">
        <v>796.86</v>
      </c>
    </row>
    <row r="137" spans="2:6" ht="15.75" customHeight="1" outlineLevel="1" x14ac:dyDescent="0.25">
      <c r="C137" s="37">
        <v>4510077526</v>
      </c>
      <c r="D137" s="36" t="s">
        <v>416</v>
      </c>
      <c r="E137" s="38">
        <v>2645574</v>
      </c>
      <c r="F137" s="39">
        <v>723.17</v>
      </c>
    </row>
    <row r="138" spans="2:6" ht="15.75" customHeight="1" outlineLevel="1" x14ac:dyDescent="0.25">
      <c r="B138" s="35">
        <v>46</v>
      </c>
      <c r="C138" s="37">
        <v>4510077526</v>
      </c>
      <c r="D138" s="36" t="s">
        <v>415</v>
      </c>
      <c r="E138" s="38">
        <v>2645574</v>
      </c>
      <c r="F138" s="39">
        <v>169.63</v>
      </c>
    </row>
    <row r="139" spans="2:6" ht="15.75" customHeight="1" outlineLevel="1" x14ac:dyDescent="0.25">
      <c r="C139" s="37">
        <v>4510077528</v>
      </c>
      <c r="D139" s="36" t="s">
        <v>415</v>
      </c>
      <c r="E139" s="38">
        <v>2645786</v>
      </c>
      <c r="F139" s="39">
        <v>165.3</v>
      </c>
    </row>
    <row r="140" spans="2:6" ht="15.75" customHeight="1" outlineLevel="1" x14ac:dyDescent="0.25">
      <c r="B140" s="35">
        <v>47</v>
      </c>
      <c r="C140" s="37">
        <v>4510077528</v>
      </c>
      <c r="D140" s="36" t="s">
        <v>416</v>
      </c>
      <c r="E140" s="38">
        <v>2645786</v>
      </c>
      <c r="F140" s="39">
        <v>704.7</v>
      </c>
    </row>
    <row r="141" spans="2:6" ht="15.75" customHeight="1" outlineLevel="1" x14ac:dyDescent="0.25">
      <c r="C141" s="37">
        <v>4510077545</v>
      </c>
      <c r="D141" s="36" t="s">
        <v>415</v>
      </c>
      <c r="E141" s="38">
        <v>2645779</v>
      </c>
      <c r="F141" s="39">
        <v>165.3</v>
      </c>
    </row>
    <row r="142" spans="2:6" ht="15.75" customHeight="1" outlineLevel="1" x14ac:dyDescent="0.25">
      <c r="B142" s="35">
        <v>48</v>
      </c>
      <c r="C142" s="37">
        <v>4510077545</v>
      </c>
      <c r="D142" s="36" t="s">
        <v>416</v>
      </c>
      <c r="E142" s="38">
        <v>2645779</v>
      </c>
      <c r="F142" s="39">
        <v>704.7</v>
      </c>
    </row>
    <row r="143" spans="2:6" ht="15.75" customHeight="1" outlineLevel="1" x14ac:dyDescent="0.25">
      <c r="C143" s="37">
        <v>4510077561</v>
      </c>
      <c r="D143" s="36" t="s">
        <v>415</v>
      </c>
      <c r="E143" s="38">
        <v>2645735</v>
      </c>
      <c r="F143" s="39">
        <v>165.3</v>
      </c>
    </row>
    <row r="144" spans="2:6" ht="15.75" customHeight="1" outlineLevel="1" x14ac:dyDescent="0.25">
      <c r="B144" s="35">
        <v>49</v>
      </c>
      <c r="C144" s="37">
        <v>4510077561</v>
      </c>
      <c r="D144" s="36" t="s">
        <v>416</v>
      </c>
      <c r="E144" s="38">
        <v>2645735</v>
      </c>
      <c r="F144" s="39">
        <v>704.7</v>
      </c>
    </row>
    <row r="145" spans="2:6" ht="15.75" customHeight="1" outlineLevel="1" x14ac:dyDescent="0.25">
      <c r="C145" s="37">
        <v>4510077563</v>
      </c>
      <c r="D145" s="36" t="s">
        <v>416</v>
      </c>
      <c r="E145" s="38">
        <v>2645772</v>
      </c>
      <c r="F145" s="39">
        <v>704.7</v>
      </c>
    </row>
    <row r="146" spans="2:6" ht="15.75" customHeight="1" outlineLevel="1" x14ac:dyDescent="0.25">
      <c r="B146" s="35">
        <v>50</v>
      </c>
      <c r="C146" s="37">
        <v>4510077563</v>
      </c>
      <c r="D146" s="36" t="s">
        <v>415</v>
      </c>
      <c r="E146" s="38">
        <v>2645772</v>
      </c>
      <c r="F146" s="39">
        <v>165.3</v>
      </c>
    </row>
    <row r="147" spans="2:6" ht="15.75" customHeight="1" outlineLevel="1" x14ac:dyDescent="0.25">
      <c r="C147" s="37">
        <v>4510077566</v>
      </c>
      <c r="D147" s="36" t="s">
        <v>416</v>
      </c>
      <c r="E147" s="38">
        <v>2645729</v>
      </c>
      <c r="F147" s="39">
        <v>723.17</v>
      </c>
    </row>
    <row r="148" spans="2:6" ht="15.75" customHeight="1" outlineLevel="1" x14ac:dyDescent="0.25">
      <c r="B148" s="35">
        <v>51</v>
      </c>
      <c r="C148" s="37">
        <v>4510077566</v>
      </c>
      <c r="D148" s="36" t="s">
        <v>415</v>
      </c>
      <c r="E148" s="38">
        <v>2645729</v>
      </c>
      <c r="F148" s="39">
        <v>169.63</v>
      </c>
    </row>
    <row r="149" spans="2:6" ht="15.75" customHeight="1" outlineLevel="1" x14ac:dyDescent="0.25">
      <c r="C149" s="37">
        <v>4510077568</v>
      </c>
      <c r="D149" s="36" t="s">
        <v>415</v>
      </c>
      <c r="E149" s="38">
        <v>2645655</v>
      </c>
      <c r="F149" s="39">
        <v>826.5</v>
      </c>
    </row>
    <row r="150" spans="2:6" ht="15.75" customHeight="1" outlineLevel="1" x14ac:dyDescent="0.25">
      <c r="B150" s="35">
        <v>52</v>
      </c>
      <c r="C150" s="37">
        <v>4510077568</v>
      </c>
      <c r="D150" s="36" t="s">
        <v>416</v>
      </c>
      <c r="E150" s="38">
        <v>2645655</v>
      </c>
      <c r="F150" s="39">
        <v>3523.5</v>
      </c>
    </row>
    <row r="151" spans="2:6" ht="15.75" customHeight="1" outlineLevel="1" x14ac:dyDescent="0.25">
      <c r="C151" s="37">
        <v>4510077570</v>
      </c>
      <c r="D151" s="36" t="s">
        <v>415</v>
      </c>
      <c r="E151" s="38">
        <v>2645782</v>
      </c>
      <c r="F151" s="39">
        <v>826.5</v>
      </c>
    </row>
    <row r="152" spans="2:6" ht="15.75" customHeight="1" outlineLevel="1" x14ac:dyDescent="0.25">
      <c r="B152" s="35">
        <v>53</v>
      </c>
      <c r="C152" s="37">
        <v>4510077570</v>
      </c>
      <c r="D152" s="36" t="s">
        <v>416</v>
      </c>
      <c r="E152" s="38">
        <v>2645782</v>
      </c>
      <c r="F152" s="39">
        <v>3523.5</v>
      </c>
    </row>
    <row r="153" spans="2:6" ht="15.75" customHeight="1" outlineLevel="1" x14ac:dyDescent="0.25">
      <c r="C153" s="37">
        <v>4510077571</v>
      </c>
      <c r="D153" s="36" t="s">
        <v>415</v>
      </c>
      <c r="E153" s="38">
        <v>2645759</v>
      </c>
      <c r="F153" s="39">
        <v>443</v>
      </c>
    </row>
    <row r="154" spans="2:6" ht="15.75" customHeight="1" outlineLevel="1" x14ac:dyDescent="0.25">
      <c r="B154" s="35">
        <v>54</v>
      </c>
      <c r="C154" s="37">
        <v>4510077571</v>
      </c>
      <c r="D154" s="36" t="s">
        <v>416</v>
      </c>
      <c r="E154" s="38">
        <v>2645759</v>
      </c>
      <c r="F154" s="39">
        <v>1888.6</v>
      </c>
    </row>
    <row r="155" spans="2:6" ht="15.75" customHeight="1" outlineLevel="1" x14ac:dyDescent="0.25">
      <c r="C155" s="37">
        <v>4510077572</v>
      </c>
      <c r="D155" s="36" t="s">
        <v>416</v>
      </c>
      <c r="E155" s="38">
        <v>2645819</v>
      </c>
      <c r="F155" s="39">
        <v>6905.09</v>
      </c>
    </row>
    <row r="156" spans="2:6" ht="15.75" customHeight="1" outlineLevel="1" x14ac:dyDescent="0.25">
      <c r="B156" s="35">
        <v>55</v>
      </c>
      <c r="C156" s="37">
        <v>4510077572</v>
      </c>
      <c r="D156" s="36" t="s">
        <v>415</v>
      </c>
      <c r="E156" s="38">
        <v>2645819</v>
      </c>
      <c r="F156" s="39">
        <v>1619.71</v>
      </c>
    </row>
    <row r="157" spans="2:6" ht="15.75" customHeight="1" outlineLevel="1" x14ac:dyDescent="0.25">
      <c r="C157" s="37">
        <v>4510077575</v>
      </c>
      <c r="D157" s="36" t="s">
        <v>416</v>
      </c>
      <c r="E157" s="38">
        <v>2645775</v>
      </c>
      <c r="F157" s="39">
        <v>1360.8</v>
      </c>
    </row>
    <row r="158" spans="2:6" ht="15.75" customHeight="1" outlineLevel="1" x14ac:dyDescent="0.25">
      <c r="B158" s="35">
        <v>56</v>
      </c>
      <c r="C158" s="37">
        <v>4510077575</v>
      </c>
      <c r="D158" s="36" t="s">
        <v>415</v>
      </c>
      <c r="E158" s="38">
        <v>2645775</v>
      </c>
      <c r="F158" s="39">
        <v>319.2</v>
      </c>
    </row>
    <row r="159" spans="2:6" ht="15.75" customHeight="1" outlineLevel="1" x14ac:dyDescent="0.25">
      <c r="C159" s="37">
        <v>4510077580</v>
      </c>
      <c r="D159" s="36" t="s">
        <v>416</v>
      </c>
      <c r="E159" s="38">
        <v>2645776</v>
      </c>
      <c r="F159" s="39">
        <v>642.69000000000005</v>
      </c>
    </row>
    <row r="160" spans="2:6" ht="15.75" customHeight="1" outlineLevel="1" x14ac:dyDescent="0.25">
      <c r="B160" s="35">
        <v>57</v>
      </c>
      <c r="C160" s="37">
        <v>4510077580</v>
      </c>
      <c r="D160" s="36" t="s">
        <v>415</v>
      </c>
      <c r="E160" s="38">
        <v>2645776</v>
      </c>
      <c r="F160" s="39">
        <v>150.75</v>
      </c>
    </row>
    <row r="161" spans="1:7" ht="15.75" customHeight="1" outlineLevel="1" x14ac:dyDescent="0.25">
      <c r="C161" s="37">
        <v>4510077612</v>
      </c>
      <c r="D161" s="36" t="s">
        <v>415</v>
      </c>
      <c r="E161" s="38">
        <v>2645727</v>
      </c>
      <c r="F161" s="39">
        <v>4012.07</v>
      </c>
    </row>
    <row r="162" spans="1:7" ht="15.75" customHeight="1" outlineLevel="1" x14ac:dyDescent="0.25">
      <c r="B162" s="35">
        <v>58</v>
      </c>
      <c r="C162" s="37">
        <v>4510077612</v>
      </c>
      <c r="D162" s="36" t="s">
        <v>416</v>
      </c>
      <c r="E162" s="38">
        <v>2645727</v>
      </c>
      <c r="F162" s="39">
        <v>17104.09</v>
      </c>
    </row>
    <row r="163" spans="1:7" ht="15.75" customHeight="1" outlineLevel="1" x14ac:dyDescent="0.25">
      <c r="C163" s="37">
        <v>4510077614</v>
      </c>
      <c r="D163" s="36" t="s">
        <v>415</v>
      </c>
      <c r="E163" s="38">
        <v>2645781</v>
      </c>
      <c r="F163" s="39">
        <v>919.3</v>
      </c>
    </row>
    <row r="164" spans="1:7" ht="15.75" customHeight="1" outlineLevel="1" x14ac:dyDescent="0.25">
      <c r="B164" s="35">
        <v>59</v>
      </c>
      <c r="C164" s="37">
        <v>4510077614</v>
      </c>
      <c r="D164" s="36" t="s">
        <v>416</v>
      </c>
      <c r="E164" s="38">
        <v>2645781</v>
      </c>
      <c r="F164" s="39">
        <v>3919.1</v>
      </c>
    </row>
    <row r="165" spans="1:7" ht="15.75" customHeight="1" outlineLevel="1" x14ac:dyDescent="0.25">
      <c r="C165" s="37">
        <v>4510077746</v>
      </c>
      <c r="D165" s="36" t="s">
        <v>416</v>
      </c>
      <c r="E165" s="38">
        <v>2645797</v>
      </c>
      <c r="F165" s="39">
        <v>26551.8</v>
      </c>
    </row>
    <row r="166" spans="1:7" ht="15.75" customHeight="1" outlineLevel="1" x14ac:dyDescent="0.25">
      <c r="B166" s="35">
        <v>60</v>
      </c>
      <c r="C166" s="37">
        <v>4510077746</v>
      </c>
      <c r="D166" s="36" t="s">
        <v>415</v>
      </c>
      <c r="E166" s="38">
        <v>2645797</v>
      </c>
      <c r="F166" s="39">
        <v>6228.2</v>
      </c>
    </row>
    <row r="167" spans="1:7" ht="15.75" customHeight="1" x14ac:dyDescent="0.25">
      <c r="F167" s="40" t="s">
        <v>409</v>
      </c>
      <c r="G167" s="40">
        <f>SUM($F$118:$F$166)</f>
        <v>952188.79999999993</v>
      </c>
    </row>
    <row r="168" spans="1:7" ht="15.75" customHeight="1" x14ac:dyDescent="0.25">
      <c r="A168" s="36" t="s">
        <v>466</v>
      </c>
      <c r="B168" s="36"/>
    </row>
    <row r="169" spans="1:7" ht="15.75" customHeight="1" outlineLevel="1" x14ac:dyDescent="0.25">
      <c r="C169" s="37">
        <v>4510077635</v>
      </c>
      <c r="D169" s="36" t="s">
        <v>415</v>
      </c>
      <c r="E169" s="38">
        <v>2645569</v>
      </c>
      <c r="F169" s="39">
        <v>3552.24</v>
      </c>
    </row>
    <row r="170" spans="1:7" ht="15.75" customHeight="1" outlineLevel="1" x14ac:dyDescent="0.25">
      <c r="B170" s="35">
        <v>61</v>
      </c>
      <c r="C170" s="37">
        <v>4510077635</v>
      </c>
      <c r="D170" s="36" t="s">
        <v>416</v>
      </c>
      <c r="E170" s="38">
        <v>2645569</v>
      </c>
      <c r="F170" s="39">
        <v>15143.76</v>
      </c>
    </row>
    <row r="171" spans="1:7" ht="15.75" customHeight="1" x14ac:dyDescent="0.25">
      <c r="F171" s="40" t="s">
        <v>409</v>
      </c>
      <c r="G171" s="40">
        <f>SUM($F$168:$F$170)</f>
        <v>18696</v>
      </c>
    </row>
    <row r="172" spans="1:7" ht="15.75" customHeight="1" x14ac:dyDescent="0.25">
      <c r="A172" s="36" t="s">
        <v>465</v>
      </c>
      <c r="B172" s="36"/>
    </row>
    <row r="173" spans="1:7" ht="15.75" customHeight="1" outlineLevel="1" x14ac:dyDescent="0.25">
      <c r="C173" s="37">
        <v>3000284756</v>
      </c>
      <c r="D173" s="36" t="s">
        <v>415</v>
      </c>
      <c r="E173" s="38">
        <v>2644610</v>
      </c>
      <c r="F173" s="39">
        <v>518.70000000000005</v>
      </c>
    </row>
    <row r="174" spans="1:7" ht="15.75" customHeight="1" outlineLevel="1" x14ac:dyDescent="0.25">
      <c r="B174" s="35">
        <v>62</v>
      </c>
      <c r="C174" s="37">
        <v>3000284756</v>
      </c>
      <c r="D174" s="36" t="s">
        <v>416</v>
      </c>
      <c r="E174" s="38">
        <v>2644610</v>
      </c>
      <c r="F174" s="39">
        <v>2211.3000000000002</v>
      </c>
    </row>
    <row r="175" spans="1:7" ht="15.75" customHeight="1" x14ac:dyDescent="0.25">
      <c r="F175" s="40" t="s">
        <v>409</v>
      </c>
      <c r="G175" s="40">
        <f>SUM($F$172:$F$174)</f>
        <v>2730</v>
      </c>
    </row>
    <row r="176" spans="1:7" ht="15.75" customHeight="1" x14ac:dyDescent="0.25">
      <c r="A176" s="36" t="s">
        <v>464</v>
      </c>
      <c r="B176" s="36"/>
    </row>
    <row r="177" spans="2:6" ht="15.75" customHeight="1" outlineLevel="1" x14ac:dyDescent="0.25">
      <c r="B177" s="35">
        <v>63</v>
      </c>
      <c r="C177" s="37">
        <v>4510077627</v>
      </c>
      <c r="D177" s="36" t="s">
        <v>416</v>
      </c>
      <c r="E177" s="38">
        <v>2645711</v>
      </c>
      <c r="F177" s="39">
        <v>462675.92</v>
      </c>
    </row>
    <row r="178" spans="2:6" ht="15.75" customHeight="1" outlineLevel="1" x14ac:dyDescent="0.25">
      <c r="C178" s="37">
        <v>4510077647</v>
      </c>
      <c r="D178" s="36" t="s">
        <v>416</v>
      </c>
      <c r="E178" s="38">
        <v>2645743</v>
      </c>
      <c r="F178" s="39">
        <v>18860.689999999999</v>
      </c>
    </row>
    <row r="179" spans="2:6" ht="15.75" customHeight="1" outlineLevel="1" x14ac:dyDescent="0.25">
      <c r="B179" s="35">
        <v>64</v>
      </c>
      <c r="C179" s="37">
        <v>4510077647</v>
      </c>
      <c r="D179" s="36" t="s">
        <v>415</v>
      </c>
      <c r="E179" s="38">
        <v>2645743</v>
      </c>
      <c r="F179" s="39">
        <v>4424.1099999999997</v>
      </c>
    </row>
    <row r="180" spans="2:6" ht="15.75" customHeight="1" outlineLevel="1" x14ac:dyDescent="0.25">
      <c r="C180" s="37">
        <v>4510077648</v>
      </c>
      <c r="D180" s="36" t="s">
        <v>415</v>
      </c>
      <c r="E180" s="38">
        <v>2645721</v>
      </c>
      <c r="F180" s="39">
        <v>570</v>
      </c>
    </row>
    <row r="181" spans="2:6" ht="15.75" customHeight="1" outlineLevel="1" x14ac:dyDescent="0.25">
      <c r="B181" s="35">
        <v>65</v>
      </c>
      <c r="C181" s="37">
        <v>4510077648</v>
      </c>
      <c r="D181" s="36" t="s">
        <v>416</v>
      </c>
      <c r="E181" s="38">
        <v>2645721</v>
      </c>
      <c r="F181" s="39">
        <v>2430</v>
      </c>
    </row>
    <row r="182" spans="2:6" ht="15.75" customHeight="1" outlineLevel="1" x14ac:dyDescent="0.25">
      <c r="C182" s="37">
        <v>4510077650</v>
      </c>
      <c r="D182" s="36" t="s">
        <v>416</v>
      </c>
      <c r="E182" s="38">
        <v>2645694</v>
      </c>
      <c r="F182" s="39">
        <v>8748</v>
      </c>
    </row>
    <row r="183" spans="2:6" ht="15.75" customHeight="1" outlineLevel="1" x14ac:dyDescent="0.25">
      <c r="B183" s="35">
        <v>66</v>
      </c>
      <c r="C183" s="37">
        <v>4510077650</v>
      </c>
      <c r="D183" s="36" t="s">
        <v>415</v>
      </c>
      <c r="E183" s="38">
        <v>2645694</v>
      </c>
      <c r="F183" s="39">
        <v>2052</v>
      </c>
    </row>
    <row r="184" spans="2:6" ht="15.75" customHeight="1" outlineLevel="1" x14ac:dyDescent="0.25">
      <c r="C184" s="37">
        <v>4510077675</v>
      </c>
      <c r="D184" s="36" t="s">
        <v>416</v>
      </c>
      <c r="E184" s="38">
        <v>2645745</v>
      </c>
      <c r="F184" s="39">
        <v>47713.05</v>
      </c>
    </row>
    <row r="185" spans="2:6" ht="15.75" customHeight="1" outlineLevel="1" x14ac:dyDescent="0.25">
      <c r="B185" s="35">
        <v>67</v>
      </c>
      <c r="C185" s="37">
        <v>4510077675</v>
      </c>
      <c r="D185" s="36" t="s">
        <v>415</v>
      </c>
      <c r="E185" s="38">
        <v>2645745</v>
      </c>
      <c r="F185" s="39">
        <v>11191.95</v>
      </c>
    </row>
    <row r="186" spans="2:6" ht="15.75" customHeight="1" outlineLevel="1" x14ac:dyDescent="0.25">
      <c r="C186" s="37">
        <v>4510077706</v>
      </c>
      <c r="D186" s="36" t="s">
        <v>415</v>
      </c>
      <c r="E186" s="38">
        <v>2645691</v>
      </c>
      <c r="F186" s="39">
        <v>12103</v>
      </c>
    </row>
    <row r="187" spans="2:6" ht="15.75" customHeight="1" outlineLevel="1" x14ac:dyDescent="0.25">
      <c r="B187" s="35">
        <v>68</v>
      </c>
      <c r="C187" s="37">
        <v>4510077706</v>
      </c>
      <c r="D187" s="36" t="s">
        <v>416</v>
      </c>
      <c r="E187" s="38">
        <v>2645691</v>
      </c>
      <c r="F187" s="39">
        <v>51597</v>
      </c>
    </row>
    <row r="188" spans="2:6" ht="15.75" customHeight="1" outlineLevel="1" x14ac:dyDescent="0.25">
      <c r="C188" s="37">
        <v>4510077934</v>
      </c>
      <c r="D188" s="36" t="s">
        <v>463</v>
      </c>
      <c r="E188" s="38">
        <v>2644637</v>
      </c>
      <c r="F188" s="39">
        <v>9216</v>
      </c>
    </row>
    <row r="189" spans="2:6" ht="15.75" customHeight="1" outlineLevel="1" x14ac:dyDescent="0.25">
      <c r="B189" s="35">
        <v>69</v>
      </c>
      <c r="C189" s="37">
        <v>4510077934</v>
      </c>
      <c r="D189" s="36" t="s">
        <v>462</v>
      </c>
      <c r="E189" s="38">
        <v>2644637</v>
      </c>
      <c r="F189" s="39">
        <v>41984</v>
      </c>
    </row>
    <row r="190" spans="2:6" ht="15.75" customHeight="1" outlineLevel="1" x14ac:dyDescent="0.25">
      <c r="C190" s="37">
        <v>4510077967</v>
      </c>
      <c r="D190" s="36" t="s">
        <v>411</v>
      </c>
      <c r="E190" s="38">
        <v>2644916</v>
      </c>
      <c r="F190" s="39">
        <v>171474.24</v>
      </c>
    </row>
    <row r="191" spans="2:6" ht="15.75" customHeight="1" outlineLevel="1" x14ac:dyDescent="0.25">
      <c r="B191" s="35">
        <v>70</v>
      </c>
      <c r="C191" s="37">
        <v>4510077967</v>
      </c>
      <c r="D191" s="36" t="s">
        <v>410</v>
      </c>
      <c r="E191" s="38">
        <v>2644916</v>
      </c>
      <c r="F191" s="39">
        <v>45581.760000000002</v>
      </c>
    </row>
    <row r="192" spans="2:6" ht="15.75" customHeight="1" outlineLevel="1" x14ac:dyDescent="0.25">
      <c r="C192" s="37">
        <v>4510078337</v>
      </c>
      <c r="D192" s="36" t="s">
        <v>415</v>
      </c>
      <c r="E192" s="38">
        <v>2644764</v>
      </c>
      <c r="F192" s="39">
        <v>46926.39</v>
      </c>
    </row>
    <row r="193" spans="1:7" ht="15.75" customHeight="1" outlineLevel="1" x14ac:dyDescent="0.25">
      <c r="B193" s="35">
        <v>71</v>
      </c>
      <c r="C193" s="37">
        <v>4510078337</v>
      </c>
      <c r="D193" s="36" t="s">
        <v>416</v>
      </c>
      <c r="E193" s="38">
        <v>2644764</v>
      </c>
      <c r="F193" s="39">
        <v>200054.61</v>
      </c>
    </row>
    <row r="194" spans="1:7" ht="15.75" customHeight="1" x14ac:dyDescent="0.25">
      <c r="F194" s="40" t="s">
        <v>409</v>
      </c>
      <c r="G194" s="40">
        <f>SUM($F$176:$F$193)</f>
        <v>1137602.72</v>
      </c>
    </row>
    <row r="195" spans="1:7" ht="15.75" customHeight="1" x14ac:dyDescent="0.25">
      <c r="A195" s="36" t="s">
        <v>461</v>
      </c>
      <c r="B195" s="36"/>
    </row>
    <row r="196" spans="1:7" ht="15.75" customHeight="1" outlineLevel="1" x14ac:dyDescent="0.25">
      <c r="C196" s="37">
        <v>4510078063</v>
      </c>
      <c r="D196" s="36" t="s">
        <v>414</v>
      </c>
      <c r="E196" s="38">
        <v>2645170</v>
      </c>
      <c r="F196" s="39">
        <v>41165.279999999999</v>
      </c>
    </row>
    <row r="197" spans="1:7" ht="15.75" customHeight="1" outlineLevel="1" x14ac:dyDescent="0.25">
      <c r="B197" s="35">
        <v>72</v>
      </c>
      <c r="C197" s="37">
        <v>4510078063</v>
      </c>
      <c r="D197" s="36" t="s">
        <v>413</v>
      </c>
      <c r="E197" s="38">
        <v>2645170</v>
      </c>
      <c r="F197" s="39">
        <v>117162.72</v>
      </c>
    </row>
    <row r="198" spans="1:7" ht="15.75" customHeight="1" x14ac:dyDescent="0.25">
      <c r="F198" s="40" t="s">
        <v>409</v>
      </c>
      <c r="G198" s="40">
        <f>SUM($F$195:$F$197)</f>
        <v>158328</v>
      </c>
    </row>
    <row r="199" spans="1:7" ht="15.75" customHeight="1" x14ac:dyDescent="0.25">
      <c r="A199" s="36" t="s">
        <v>460</v>
      </c>
      <c r="B199" s="36"/>
    </row>
    <row r="200" spans="1:7" ht="15.75" customHeight="1" outlineLevel="1" x14ac:dyDescent="0.25">
      <c r="C200" s="37">
        <v>4510077791</v>
      </c>
      <c r="D200" s="36" t="s">
        <v>459</v>
      </c>
      <c r="E200" s="38">
        <v>2645791</v>
      </c>
      <c r="F200" s="39">
        <v>8328.3700000000008</v>
      </c>
    </row>
    <row r="201" spans="1:7" ht="15.75" customHeight="1" outlineLevel="1" x14ac:dyDescent="0.25">
      <c r="B201" s="35">
        <v>73</v>
      </c>
      <c r="C201" s="37">
        <v>4510077791</v>
      </c>
      <c r="D201" s="36" t="s">
        <v>458</v>
      </c>
      <c r="E201" s="38">
        <v>2645791</v>
      </c>
      <c r="F201" s="39">
        <v>23703.83</v>
      </c>
    </row>
    <row r="202" spans="1:7" ht="15.75" customHeight="1" x14ac:dyDescent="0.25">
      <c r="F202" s="40" t="s">
        <v>409</v>
      </c>
      <c r="G202" s="40">
        <f>SUM($F$199:$F$201)</f>
        <v>32032.200000000004</v>
      </c>
    </row>
    <row r="203" spans="1:7" ht="15.75" customHeight="1" x14ac:dyDescent="0.25">
      <c r="A203" s="36" t="s">
        <v>11</v>
      </c>
      <c r="B203" s="36"/>
    </row>
    <row r="204" spans="1:7" ht="15.75" customHeight="1" outlineLevel="1" x14ac:dyDescent="0.25">
      <c r="C204" s="37">
        <v>3000279039</v>
      </c>
      <c r="D204" s="36" t="s">
        <v>426</v>
      </c>
      <c r="E204" s="38">
        <v>2645305</v>
      </c>
      <c r="F204" s="39">
        <v>1874.16</v>
      </c>
    </row>
    <row r="205" spans="1:7" ht="15.75" customHeight="1" outlineLevel="1" x14ac:dyDescent="0.25">
      <c r="B205" s="35">
        <v>74</v>
      </c>
      <c r="C205" s="37">
        <v>3000279039</v>
      </c>
      <c r="D205" s="36" t="s">
        <v>425</v>
      </c>
      <c r="E205" s="38">
        <v>2645305</v>
      </c>
      <c r="F205" s="39">
        <v>13743.84</v>
      </c>
    </row>
    <row r="206" spans="1:7" ht="15.75" customHeight="1" outlineLevel="1" x14ac:dyDescent="0.25">
      <c r="C206" s="37">
        <v>3000285888</v>
      </c>
      <c r="D206" s="36" t="s">
        <v>415</v>
      </c>
      <c r="E206" s="38">
        <v>2645668</v>
      </c>
      <c r="F206" s="39">
        <v>11350.22</v>
      </c>
    </row>
    <row r="207" spans="1:7" ht="15.75" customHeight="1" outlineLevel="1" x14ac:dyDescent="0.25">
      <c r="B207" s="35">
        <v>75</v>
      </c>
      <c r="C207" s="37">
        <v>3000285888</v>
      </c>
      <c r="D207" s="36" t="s">
        <v>416</v>
      </c>
      <c r="E207" s="38">
        <v>2645668</v>
      </c>
      <c r="F207" s="39">
        <v>48387.78</v>
      </c>
    </row>
    <row r="208" spans="1:7" ht="15.75" customHeight="1" outlineLevel="1" x14ac:dyDescent="0.25">
      <c r="C208" s="37">
        <v>4510077753</v>
      </c>
      <c r="D208" s="36" t="s">
        <v>425</v>
      </c>
      <c r="E208" s="38">
        <v>2644924</v>
      </c>
      <c r="F208" s="39">
        <v>140279.04000000001</v>
      </c>
    </row>
    <row r="209" spans="2:7" ht="15.75" customHeight="1" outlineLevel="1" x14ac:dyDescent="0.25">
      <c r="B209" s="35">
        <v>76</v>
      </c>
      <c r="C209" s="37">
        <v>4510077753</v>
      </c>
      <c r="D209" s="36" t="s">
        <v>426</v>
      </c>
      <c r="E209" s="38">
        <v>2644924</v>
      </c>
      <c r="F209" s="39">
        <v>19128.96</v>
      </c>
    </row>
    <row r="210" spans="2:7" ht="15.75" customHeight="1" outlineLevel="1" x14ac:dyDescent="0.25">
      <c r="C210" s="37">
        <v>4510077755</v>
      </c>
      <c r="D210" s="36" t="s">
        <v>425</v>
      </c>
      <c r="E210" s="38">
        <v>2644630</v>
      </c>
      <c r="F210" s="39">
        <v>14496.76</v>
      </c>
    </row>
    <row r="211" spans="2:7" ht="15.75" customHeight="1" outlineLevel="1" x14ac:dyDescent="0.25">
      <c r="B211" s="35">
        <v>77</v>
      </c>
      <c r="C211" s="37">
        <v>4510077755</v>
      </c>
      <c r="D211" s="36" t="s">
        <v>426</v>
      </c>
      <c r="E211" s="38">
        <v>2644630</v>
      </c>
      <c r="F211" s="39">
        <v>1976.84</v>
      </c>
    </row>
    <row r="212" spans="2:7" ht="15.75" customHeight="1" outlineLevel="1" x14ac:dyDescent="0.25">
      <c r="C212" s="37">
        <v>4510077786</v>
      </c>
      <c r="D212" s="36" t="s">
        <v>426</v>
      </c>
      <c r="E212" s="38">
        <v>2644510</v>
      </c>
      <c r="F212" s="39">
        <v>1716.34</v>
      </c>
    </row>
    <row r="213" spans="2:7" ht="15.75" customHeight="1" outlineLevel="1" x14ac:dyDescent="0.25">
      <c r="B213" s="35">
        <v>78</v>
      </c>
      <c r="C213" s="37">
        <v>4510077786</v>
      </c>
      <c r="D213" s="36" t="s">
        <v>425</v>
      </c>
      <c r="E213" s="38">
        <v>2644510</v>
      </c>
      <c r="F213" s="39">
        <v>12586.46</v>
      </c>
    </row>
    <row r="214" spans="2:7" ht="15.75" customHeight="1" outlineLevel="1" x14ac:dyDescent="0.25">
      <c r="C214" s="37">
        <v>4510077788</v>
      </c>
      <c r="D214" s="36" t="s">
        <v>456</v>
      </c>
      <c r="E214" s="38">
        <v>2645840</v>
      </c>
      <c r="F214" s="39">
        <v>462619.92</v>
      </c>
    </row>
    <row r="215" spans="2:7" ht="15.75" customHeight="1" outlineLevel="1" x14ac:dyDescent="0.25">
      <c r="B215" s="35">
        <v>79</v>
      </c>
      <c r="C215" s="37">
        <v>4510077788</v>
      </c>
      <c r="D215" s="36" t="s">
        <v>457</v>
      </c>
      <c r="E215" s="38">
        <v>2645840</v>
      </c>
      <c r="F215" s="39">
        <v>88118.080000000002</v>
      </c>
    </row>
    <row r="216" spans="2:7" ht="15.75" customHeight="1" outlineLevel="1" x14ac:dyDescent="0.25">
      <c r="C216" s="37">
        <v>4510077941</v>
      </c>
      <c r="D216" s="36" t="s">
        <v>425</v>
      </c>
      <c r="E216" s="38">
        <v>2645845</v>
      </c>
      <c r="F216" s="39">
        <v>2604.1</v>
      </c>
    </row>
    <row r="217" spans="2:7" ht="15.75" customHeight="1" outlineLevel="1" x14ac:dyDescent="0.25">
      <c r="C217" s="37">
        <v>4510077941</v>
      </c>
      <c r="D217" s="36" t="s">
        <v>426</v>
      </c>
      <c r="E217" s="38">
        <v>2645845</v>
      </c>
      <c r="F217" s="39">
        <v>355.1</v>
      </c>
    </row>
    <row r="218" spans="2:7" ht="15.75" customHeight="1" outlineLevel="1" x14ac:dyDescent="0.25">
      <c r="C218" s="37">
        <v>4510078041</v>
      </c>
      <c r="D218" s="36" t="s">
        <v>425</v>
      </c>
      <c r="E218" s="38">
        <v>2645585</v>
      </c>
      <c r="F218" s="39">
        <v>559819.93000000005</v>
      </c>
    </row>
    <row r="219" spans="2:7" ht="15.75" customHeight="1" outlineLevel="1" x14ac:dyDescent="0.25">
      <c r="B219" s="35">
        <v>80</v>
      </c>
      <c r="C219" s="37">
        <v>4510078041</v>
      </c>
      <c r="D219" s="36" t="s">
        <v>426</v>
      </c>
      <c r="E219" s="38">
        <v>2645585</v>
      </c>
      <c r="F219" s="39">
        <v>76339.08</v>
      </c>
    </row>
    <row r="220" spans="2:7" ht="15.75" customHeight="1" outlineLevel="1" x14ac:dyDescent="0.25">
      <c r="C220" s="37">
        <v>4510078043</v>
      </c>
      <c r="D220" s="36" t="s">
        <v>415</v>
      </c>
      <c r="E220" s="38">
        <v>2644175</v>
      </c>
      <c r="F220" s="39">
        <v>7372</v>
      </c>
    </row>
    <row r="221" spans="2:7" ht="15.75" customHeight="1" outlineLevel="1" x14ac:dyDescent="0.25">
      <c r="B221" s="35">
        <v>81</v>
      </c>
      <c r="C221" s="37">
        <v>4510078043</v>
      </c>
      <c r="D221" s="36" t="s">
        <v>416</v>
      </c>
      <c r="E221" s="38">
        <v>2644175</v>
      </c>
      <c r="F221" s="39">
        <v>31428</v>
      </c>
    </row>
    <row r="222" spans="2:7" ht="15.75" customHeight="1" outlineLevel="1" x14ac:dyDescent="0.25">
      <c r="C222" s="37">
        <v>4510078068</v>
      </c>
      <c r="D222" s="36" t="s">
        <v>457</v>
      </c>
      <c r="E222" s="38">
        <v>2645865</v>
      </c>
      <c r="F222" s="39">
        <v>104968.6</v>
      </c>
    </row>
    <row r="223" spans="2:7" ht="15.75" customHeight="1" outlineLevel="1" x14ac:dyDescent="0.25">
      <c r="B223" s="35">
        <v>82</v>
      </c>
      <c r="C223" s="37">
        <v>4510078068</v>
      </c>
      <c r="D223" s="36" t="s">
        <v>456</v>
      </c>
      <c r="E223" s="38">
        <v>2645865</v>
      </c>
      <c r="F223" s="39">
        <v>551085.16</v>
      </c>
    </row>
    <row r="224" spans="2:7" ht="15.75" customHeight="1" x14ac:dyDescent="0.25">
      <c r="F224" s="40" t="s">
        <v>409</v>
      </c>
      <c r="G224" s="40">
        <f>SUM($F$203:$F$223)</f>
        <v>2150250.37</v>
      </c>
    </row>
    <row r="225" spans="1:7" ht="15.75" customHeight="1" x14ac:dyDescent="0.25">
      <c r="A225" s="36" t="s">
        <v>455</v>
      </c>
      <c r="B225" s="36"/>
    </row>
    <row r="226" spans="1:7" ht="15.75" customHeight="1" outlineLevel="1" x14ac:dyDescent="0.25">
      <c r="C226" s="37">
        <v>3000284593</v>
      </c>
      <c r="D226" s="36" t="s">
        <v>425</v>
      </c>
      <c r="E226" s="38">
        <v>2643717</v>
      </c>
      <c r="F226" s="39">
        <v>487080</v>
      </c>
    </row>
    <row r="227" spans="1:7" ht="15.75" customHeight="1" outlineLevel="1" x14ac:dyDescent="0.25">
      <c r="B227" s="35">
        <v>83</v>
      </c>
      <c r="C227" s="37">
        <v>3000284593</v>
      </c>
      <c r="D227" s="36" t="s">
        <v>426</v>
      </c>
      <c r="E227" s="38">
        <v>2643717</v>
      </c>
      <c r="F227" s="39">
        <v>66420</v>
      </c>
    </row>
    <row r="228" spans="1:7" ht="15.75" customHeight="1" outlineLevel="1" x14ac:dyDescent="0.25">
      <c r="C228" s="37">
        <v>3000287684</v>
      </c>
      <c r="D228" s="36" t="s">
        <v>425</v>
      </c>
      <c r="E228" s="38">
        <v>2645804</v>
      </c>
      <c r="F228" s="39">
        <v>378840</v>
      </c>
    </row>
    <row r="229" spans="1:7" ht="15.75" customHeight="1" outlineLevel="1" x14ac:dyDescent="0.25">
      <c r="B229" s="35">
        <v>84</v>
      </c>
      <c r="C229" s="37">
        <v>3000287684</v>
      </c>
      <c r="D229" s="36" t="s">
        <v>426</v>
      </c>
      <c r="E229" s="38">
        <v>2645804</v>
      </c>
      <c r="F229" s="39">
        <v>51660</v>
      </c>
    </row>
    <row r="230" spans="1:7" ht="15.75" customHeight="1" outlineLevel="1" x14ac:dyDescent="0.25">
      <c r="C230" s="37">
        <v>4510077832</v>
      </c>
      <c r="D230" s="36" t="s">
        <v>425</v>
      </c>
      <c r="E230" s="38">
        <v>2645816</v>
      </c>
      <c r="F230" s="39">
        <v>1831104</v>
      </c>
    </row>
    <row r="231" spans="1:7" ht="15.75" customHeight="1" outlineLevel="1" x14ac:dyDescent="0.25">
      <c r="B231" s="35">
        <v>85</v>
      </c>
      <c r="C231" s="37">
        <v>4510077832</v>
      </c>
      <c r="D231" s="36" t="s">
        <v>426</v>
      </c>
      <c r="E231" s="38">
        <v>2645816</v>
      </c>
      <c r="F231" s="39">
        <v>249696</v>
      </c>
    </row>
    <row r="232" spans="1:7" ht="15.75" customHeight="1" outlineLevel="1" x14ac:dyDescent="0.25">
      <c r="C232" s="37">
        <v>4510077996</v>
      </c>
      <c r="D232" s="36" t="s">
        <v>425</v>
      </c>
      <c r="E232" s="38">
        <v>2645820</v>
      </c>
      <c r="F232" s="39">
        <v>577280</v>
      </c>
    </row>
    <row r="233" spans="1:7" ht="15.75" customHeight="1" outlineLevel="1" x14ac:dyDescent="0.25">
      <c r="B233" s="35">
        <v>86</v>
      </c>
      <c r="C233" s="37">
        <v>4510077996</v>
      </c>
      <c r="D233" s="36" t="s">
        <v>426</v>
      </c>
      <c r="E233" s="38">
        <v>2645820</v>
      </c>
      <c r="F233" s="39">
        <v>78720</v>
      </c>
    </row>
    <row r="234" spans="1:7" ht="15.75" customHeight="1" x14ac:dyDescent="0.25">
      <c r="F234" s="40" t="s">
        <v>409</v>
      </c>
      <c r="G234" s="40">
        <f>SUM($F$225:$F$233)</f>
        <v>3720800</v>
      </c>
    </row>
    <row r="235" spans="1:7" ht="15.75" customHeight="1" x14ac:dyDescent="0.25">
      <c r="A235" s="36" t="s">
        <v>454</v>
      </c>
      <c r="B235" s="36"/>
    </row>
    <row r="236" spans="1:7" ht="15.75" customHeight="1" outlineLevel="1" x14ac:dyDescent="0.25">
      <c r="C236" s="37">
        <v>3000281025</v>
      </c>
      <c r="D236" s="36" t="s">
        <v>413</v>
      </c>
      <c r="E236" s="38">
        <v>2645534</v>
      </c>
      <c r="F236" s="39">
        <v>353288.6</v>
      </c>
    </row>
    <row r="237" spans="1:7" ht="15.75" customHeight="1" outlineLevel="1" x14ac:dyDescent="0.25">
      <c r="B237" s="35">
        <v>87</v>
      </c>
      <c r="C237" s="37">
        <v>3000281025</v>
      </c>
      <c r="D237" s="36" t="s">
        <v>414</v>
      </c>
      <c r="E237" s="38">
        <v>2645534</v>
      </c>
      <c r="F237" s="39">
        <v>124128.43</v>
      </c>
    </row>
    <row r="238" spans="1:7" ht="15.75" customHeight="1" x14ac:dyDescent="0.25">
      <c r="F238" s="40" t="s">
        <v>409</v>
      </c>
      <c r="G238" s="40">
        <f>SUM($F$235:$F$237)</f>
        <v>477417.02999999997</v>
      </c>
    </row>
    <row r="239" spans="1:7" ht="15.75" customHeight="1" x14ac:dyDescent="0.25">
      <c r="A239" s="36" t="s">
        <v>453</v>
      </c>
      <c r="B239" s="36"/>
    </row>
    <row r="240" spans="1:7" ht="15.75" customHeight="1" outlineLevel="1" x14ac:dyDescent="0.25">
      <c r="C240" s="37">
        <v>4510078189</v>
      </c>
      <c r="D240" s="36" t="s">
        <v>426</v>
      </c>
      <c r="E240" s="38">
        <v>2645614</v>
      </c>
      <c r="F240" s="39">
        <v>4248</v>
      </c>
    </row>
    <row r="241" spans="1:7" ht="15.75" customHeight="1" outlineLevel="1" x14ac:dyDescent="0.25">
      <c r="B241" s="35">
        <v>88</v>
      </c>
      <c r="C241" s="37">
        <v>4510078189</v>
      </c>
      <c r="D241" s="36" t="s">
        <v>425</v>
      </c>
      <c r="E241" s="38">
        <v>2645614</v>
      </c>
      <c r="F241" s="39">
        <v>31152</v>
      </c>
    </row>
    <row r="242" spans="1:7" ht="15.75" customHeight="1" x14ac:dyDescent="0.25">
      <c r="F242" s="40" t="s">
        <v>409</v>
      </c>
      <c r="G242" s="40">
        <f>SUM($F$239:$F$241)</f>
        <v>35400</v>
      </c>
    </row>
    <row r="243" spans="1:7" ht="15.75" customHeight="1" x14ac:dyDescent="0.25">
      <c r="A243" s="36" t="s">
        <v>452</v>
      </c>
      <c r="B243" s="36"/>
    </row>
    <row r="244" spans="1:7" ht="15.75" customHeight="1" outlineLevel="1" x14ac:dyDescent="0.25">
      <c r="C244" s="37">
        <v>3000287971</v>
      </c>
      <c r="D244" s="36" t="s">
        <v>414</v>
      </c>
      <c r="E244" s="38">
        <v>2645860</v>
      </c>
      <c r="F244" s="39">
        <v>228030.4</v>
      </c>
    </row>
    <row r="245" spans="1:7" ht="15.75" customHeight="1" outlineLevel="1" x14ac:dyDescent="0.25">
      <c r="B245" s="35">
        <v>89</v>
      </c>
      <c r="C245" s="37">
        <v>3000287971</v>
      </c>
      <c r="D245" s="36" t="s">
        <v>413</v>
      </c>
      <c r="E245" s="38">
        <v>2645860</v>
      </c>
      <c r="F245" s="39">
        <v>649009.6</v>
      </c>
    </row>
    <row r="246" spans="1:7" ht="15.75" customHeight="1" x14ac:dyDescent="0.25">
      <c r="F246" s="40" t="s">
        <v>409</v>
      </c>
      <c r="G246" s="40">
        <f>SUM($F$243:$F$245)</f>
        <v>877040</v>
      </c>
    </row>
    <row r="247" spans="1:7" ht="15.75" customHeight="1" x14ac:dyDescent="0.25">
      <c r="A247" s="36" t="s">
        <v>368</v>
      </c>
      <c r="B247" s="36"/>
    </row>
    <row r="248" spans="1:7" ht="15.75" customHeight="1" outlineLevel="1" x14ac:dyDescent="0.25">
      <c r="C248" s="37">
        <v>3000286607</v>
      </c>
      <c r="D248" s="36" t="s">
        <v>426</v>
      </c>
      <c r="E248" s="38">
        <v>2645830</v>
      </c>
      <c r="F248" s="39">
        <v>13348.8</v>
      </c>
    </row>
    <row r="249" spans="1:7" ht="15.75" customHeight="1" outlineLevel="1" x14ac:dyDescent="0.25">
      <c r="B249" s="35">
        <v>90</v>
      </c>
      <c r="C249" s="37">
        <v>3000286607</v>
      </c>
      <c r="D249" s="36" t="s">
        <v>425</v>
      </c>
      <c r="E249" s="38">
        <v>2645830</v>
      </c>
      <c r="F249" s="39">
        <v>97891.199999999997</v>
      </c>
    </row>
    <row r="250" spans="1:7" ht="15.75" customHeight="1" x14ac:dyDescent="0.25">
      <c r="F250" s="40" t="s">
        <v>409</v>
      </c>
      <c r="G250" s="40">
        <f>SUM($F$247:$F$249)</f>
        <v>111240</v>
      </c>
    </row>
    <row r="251" spans="1:7" ht="15.75" customHeight="1" x14ac:dyDescent="0.25">
      <c r="A251" s="36" t="s">
        <v>451</v>
      </c>
      <c r="B251" s="36"/>
    </row>
    <row r="252" spans="1:7" ht="15.75" customHeight="1" outlineLevel="1" x14ac:dyDescent="0.25">
      <c r="C252" s="37">
        <v>3000286696</v>
      </c>
      <c r="D252" s="36" t="s">
        <v>413</v>
      </c>
      <c r="E252" s="38">
        <v>2645861</v>
      </c>
      <c r="F252" s="39">
        <v>816816.89</v>
      </c>
    </row>
    <row r="253" spans="1:7" ht="15.75" customHeight="1" outlineLevel="1" x14ac:dyDescent="0.25">
      <c r="B253" s="35">
        <v>91</v>
      </c>
      <c r="C253" s="37">
        <v>3000286696</v>
      </c>
      <c r="D253" s="36" t="s">
        <v>414</v>
      </c>
      <c r="E253" s="38">
        <v>2645861</v>
      </c>
      <c r="F253" s="39">
        <v>286989.71000000002</v>
      </c>
    </row>
    <row r="254" spans="1:7" ht="15.75" customHeight="1" x14ac:dyDescent="0.25">
      <c r="F254" s="40" t="s">
        <v>409</v>
      </c>
      <c r="G254" s="40">
        <f>SUM($F$251:$F$253)</f>
        <v>1103806.6000000001</v>
      </c>
    </row>
    <row r="255" spans="1:7" ht="15.75" customHeight="1" x14ac:dyDescent="0.25">
      <c r="A255" s="36" t="s">
        <v>450</v>
      </c>
      <c r="B255" s="36"/>
    </row>
    <row r="256" spans="1:7" ht="15.75" customHeight="1" outlineLevel="1" x14ac:dyDescent="0.25">
      <c r="C256" s="37">
        <v>4510077733</v>
      </c>
      <c r="D256" s="36" t="s">
        <v>425</v>
      </c>
      <c r="E256" s="38">
        <v>2645444</v>
      </c>
      <c r="F256" s="39">
        <v>36122.42</v>
      </c>
    </row>
    <row r="257" spans="1:7" ht="15.75" customHeight="1" outlineLevel="1" x14ac:dyDescent="0.25">
      <c r="B257" s="35">
        <v>92</v>
      </c>
      <c r="C257" s="37">
        <v>4510077733</v>
      </c>
      <c r="D257" s="36" t="s">
        <v>426</v>
      </c>
      <c r="E257" s="38">
        <v>2645444</v>
      </c>
      <c r="F257" s="39">
        <v>4925.79</v>
      </c>
    </row>
    <row r="258" spans="1:7" ht="15.75" customHeight="1" outlineLevel="1" x14ac:dyDescent="0.25">
      <c r="C258" s="37">
        <v>4510077765</v>
      </c>
      <c r="D258" s="36" t="s">
        <v>415</v>
      </c>
      <c r="E258" s="38">
        <v>2644761</v>
      </c>
      <c r="F258" s="39">
        <v>18898.919999999998</v>
      </c>
    </row>
    <row r="259" spans="1:7" ht="15.75" customHeight="1" outlineLevel="1" x14ac:dyDescent="0.25">
      <c r="B259" s="35">
        <v>93</v>
      </c>
      <c r="C259" s="37">
        <v>4510077765</v>
      </c>
      <c r="D259" s="36" t="s">
        <v>416</v>
      </c>
      <c r="E259" s="38">
        <v>2644761</v>
      </c>
      <c r="F259" s="39">
        <v>80569.08</v>
      </c>
    </row>
    <row r="260" spans="1:7" ht="15.75" customHeight="1" outlineLevel="1" x14ac:dyDescent="0.25">
      <c r="C260" s="37">
        <v>4510077774</v>
      </c>
      <c r="D260" s="36" t="s">
        <v>426</v>
      </c>
      <c r="E260" s="38">
        <v>2645393</v>
      </c>
      <c r="F260" s="39">
        <v>6401.75</v>
      </c>
    </row>
    <row r="261" spans="1:7" ht="15.75" customHeight="1" outlineLevel="1" x14ac:dyDescent="0.25">
      <c r="B261" s="35">
        <v>94</v>
      </c>
      <c r="C261" s="37">
        <v>4510077774</v>
      </c>
      <c r="D261" s="36" t="s">
        <v>425</v>
      </c>
      <c r="E261" s="38">
        <v>2645393</v>
      </c>
      <c r="F261" s="39">
        <v>46946.15</v>
      </c>
    </row>
    <row r="262" spans="1:7" ht="15.75" customHeight="1" outlineLevel="1" x14ac:dyDescent="0.25">
      <c r="C262" s="37">
        <v>4510077775</v>
      </c>
      <c r="D262" s="36" t="s">
        <v>425</v>
      </c>
      <c r="E262" s="38">
        <v>2645349</v>
      </c>
      <c r="F262" s="39">
        <v>68200.7</v>
      </c>
    </row>
    <row r="263" spans="1:7" ht="15.75" customHeight="1" outlineLevel="1" x14ac:dyDescent="0.25">
      <c r="B263" s="35">
        <v>95</v>
      </c>
      <c r="C263" s="37">
        <v>4510077775</v>
      </c>
      <c r="D263" s="36" t="s">
        <v>426</v>
      </c>
      <c r="E263" s="38">
        <v>2645349</v>
      </c>
      <c r="F263" s="39">
        <v>9300.1</v>
      </c>
    </row>
    <row r="264" spans="1:7" ht="15.75" customHeight="1" x14ac:dyDescent="0.25">
      <c r="F264" s="40" t="s">
        <v>409</v>
      </c>
      <c r="G264" s="40">
        <f>SUM($F$255:$F$263)</f>
        <v>271364.90999999997</v>
      </c>
    </row>
    <row r="265" spans="1:7" ht="15.75" customHeight="1" x14ac:dyDescent="0.25">
      <c r="A265" s="36" t="s">
        <v>449</v>
      </c>
      <c r="B265" s="36"/>
    </row>
    <row r="266" spans="1:7" ht="15.75" customHeight="1" outlineLevel="1" x14ac:dyDescent="0.25">
      <c r="C266" s="37">
        <v>3000287447</v>
      </c>
      <c r="D266" s="36" t="s">
        <v>416</v>
      </c>
      <c r="E266" s="38">
        <v>2645854</v>
      </c>
      <c r="F266" s="39">
        <v>65610</v>
      </c>
    </row>
    <row r="267" spans="1:7" ht="15.75" customHeight="1" outlineLevel="1" x14ac:dyDescent="0.25">
      <c r="B267" s="35">
        <v>96</v>
      </c>
      <c r="C267" s="37">
        <v>3000287447</v>
      </c>
      <c r="D267" s="36" t="s">
        <v>415</v>
      </c>
      <c r="E267" s="38">
        <v>2645854</v>
      </c>
      <c r="F267" s="39">
        <v>15390</v>
      </c>
    </row>
    <row r="268" spans="1:7" ht="15.75" customHeight="1" outlineLevel="1" x14ac:dyDescent="0.25">
      <c r="C268" s="37">
        <v>3000287448</v>
      </c>
      <c r="D268" s="36" t="s">
        <v>415</v>
      </c>
      <c r="E268" s="38">
        <v>2645857</v>
      </c>
      <c r="F268" s="39">
        <v>1424.09</v>
      </c>
    </row>
    <row r="269" spans="1:7" ht="15.75" customHeight="1" outlineLevel="1" x14ac:dyDescent="0.25">
      <c r="B269" s="35">
        <v>97</v>
      </c>
      <c r="C269" s="37">
        <v>3000287448</v>
      </c>
      <c r="D269" s="36" t="s">
        <v>416</v>
      </c>
      <c r="E269" s="38">
        <v>2645857</v>
      </c>
      <c r="F269" s="39">
        <v>6071.11</v>
      </c>
    </row>
    <row r="270" spans="1:7" ht="15.75" customHeight="1" outlineLevel="1" x14ac:dyDescent="0.25">
      <c r="C270" s="37">
        <v>3000287449</v>
      </c>
      <c r="D270" s="36" t="s">
        <v>416</v>
      </c>
      <c r="E270" s="38">
        <v>2645558</v>
      </c>
      <c r="F270" s="39">
        <v>52998.3</v>
      </c>
    </row>
    <row r="271" spans="1:7" ht="15.75" customHeight="1" outlineLevel="1" x14ac:dyDescent="0.25">
      <c r="B271" s="35">
        <v>98</v>
      </c>
      <c r="C271" s="37">
        <v>3000287449</v>
      </c>
      <c r="D271" s="36" t="s">
        <v>415</v>
      </c>
      <c r="E271" s="38">
        <v>2645558</v>
      </c>
      <c r="F271" s="39">
        <v>12431.7</v>
      </c>
    </row>
    <row r="272" spans="1:7" ht="15.75" customHeight="1" outlineLevel="1" x14ac:dyDescent="0.25">
      <c r="C272" s="37">
        <v>3000287450</v>
      </c>
      <c r="D272" s="36" t="s">
        <v>415</v>
      </c>
      <c r="E272" s="38">
        <v>2645567</v>
      </c>
      <c r="F272" s="39">
        <v>23205.84</v>
      </c>
    </row>
    <row r="273" spans="1:7" ht="15.75" customHeight="1" outlineLevel="1" x14ac:dyDescent="0.25">
      <c r="B273" s="35">
        <v>99</v>
      </c>
      <c r="C273" s="37">
        <v>3000287450</v>
      </c>
      <c r="D273" s="36" t="s">
        <v>416</v>
      </c>
      <c r="E273" s="38">
        <v>2645567</v>
      </c>
      <c r="F273" s="39">
        <v>98930.16</v>
      </c>
    </row>
    <row r="274" spans="1:7" ht="15.75" customHeight="1" outlineLevel="1" x14ac:dyDescent="0.25">
      <c r="C274" s="37">
        <v>4510077670</v>
      </c>
      <c r="D274" s="36" t="s">
        <v>415</v>
      </c>
      <c r="E274" s="38">
        <v>2645553</v>
      </c>
      <c r="F274" s="39">
        <v>677.16</v>
      </c>
    </row>
    <row r="275" spans="1:7" ht="15.75" customHeight="1" outlineLevel="1" x14ac:dyDescent="0.25">
      <c r="B275" s="35">
        <v>100</v>
      </c>
      <c r="C275" s="37">
        <v>4510077670</v>
      </c>
      <c r="D275" s="36" t="s">
        <v>416</v>
      </c>
      <c r="E275" s="38">
        <v>2645553</v>
      </c>
      <c r="F275" s="39">
        <v>2886.84</v>
      </c>
    </row>
    <row r="276" spans="1:7" ht="15.75" customHeight="1" outlineLevel="1" x14ac:dyDescent="0.25">
      <c r="C276" s="37">
        <v>4510077684</v>
      </c>
      <c r="D276" s="36" t="s">
        <v>415</v>
      </c>
      <c r="E276" s="38">
        <v>2645859</v>
      </c>
      <c r="F276" s="39">
        <v>272.99</v>
      </c>
    </row>
    <row r="277" spans="1:7" ht="15.75" customHeight="1" outlineLevel="1" x14ac:dyDescent="0.25">
      <c r="C277" s="37">
        <v>4510077684</v>
      </c>
      <c r="D277" s="36" t="s">
        <v>416</v>
      </c>
      <c r="E277" s="38">
        <v>2645859</v>
      </c>
      <c r="F277" s="39">
        <v>1163.81</v>
      </c>
    </row>
    <row r="278" spans="1:7" ht="15.75" customHeight="1" x14ac:dyDescent="0.25">
      <c r="F278" s="40" t="s">
        <v>409</v>
      </c>
      <c r="G278" s="40">
        <f>SUM($F$265:$F$277)</f>
        <v>281062</v>
      </c>
    </row>
    <row r="279" spans="1:7" ht="15.75" customHeight="1" x14ac:dyDescent="0.25">
      <c r="A279" s="36" t="s">
        <v>448</v>
      </c>
      <c r="B279" s="36"/>
    </row>
    <row r="280" spans="1:7" ht="15.75" customHeight="1" outlineLevel="1" x14ac:dyDescent="0.25">
      <c r="C280" s="37">
        <v>4510078017</v>
      </c>
      <c r="D280" s="36" t="s">
        <v>415</v>
      </c>
      <c r="E280" s="38">
        <v>2645051</v>
      </c>
      <c r="F280" s="39">
        <v>18581.18</v>
      </c>
    </row>
    <row r="281" spans="1:7" ht="15.75" customHeight="1" outlineLevel="1" x14ac:dyDescent="0.25">
      <c r="C281" s="37">
        <v>4510078017</v>
      </c>
      <c r="D281" s="36" t="s">
        <v>416</v>
      </c>
      <c r="E281" s="38">
        <v>2645051</v>
      </c>
      <c r="F281" s="39">
        <v>79214.5</v>
      </c>
    </row>
    <row r="282" spans="1:7" ht="15.75" customHeight="1" x14ac:dyDescent="0.25">
      <c r="F282" s="40" t="s">
        <v>409</v>
      </c>
      <c r="G282" s="40">
        <f>SUM($F$279:$F$281)</f>
        <v>97795.68</v>
      </c>
    </row>
    <row r="283" spans="1:7" ht="15.75" customHeight="1" x14ac:dyDescent="0.25">
      <c r="A283" s="36" t="s">
        <v>8</v>
      </c>
      <c r="B283" s="36"/>
    </row>
    <row r="284" spans="1:7" ht="15.75" customHeight="1" outlineLevel="1" x14ac:dyDescent="0.25">
      <c r="C284" s="37">
        <v>3000285104</v>
      </c>
      <c r="D284" s="36" t="s">
        <v>413</v>
      </c>
      <c r="E284" s="38">
        <v>2645344</v>
      </c>
      <c r="F284" s="39">
        <v>122548.8</v>
      </c>
    </row>
    <row r="285" spans="1:7" ht="15.75" customHeight="1" outlineLevel="1" x14ac:dyDescent="0.25">
      <c r="C285" s="37">
        <v>3000285104</v>
      </c>
      <c r="D285" s="36" t="s">
        <v>414</v>
      </c>
      <c r="E285" s="38">
        <v>2645344</v>
      </c>
      <c r="F285" s="39">
        <v>16711.2</v>
      </c>
    </row>
    <row r="286" spans="1:7" ht="15.75" customHeight="1" x14ac:dyDescent="0.25">
      <c r="F286" s="40" t="s">
        <v>409</v>
      </c>
      <c r="G286" s="40">
        <f>SUM($F$283:$F$285)</f>
        <v>139260</v>
      </c>
    </row>
    <row r="287" spans="1:7" ht="15.75" customHeight="1" x14ac:dyDescent="0.25">
      <c r="A287" s="36" t="s">
        <v>156</v>
      </c>
      <c r="B287" s="36"/>
    </row>
    <row r="288" spans="1:7" ht="15.75" customHeight="1" outlineLevel="1" x14ac:dyDescent="0.25">
      <c r="C288" s="37">
        <v>3000282808</v>
      </c>
      <c r="D288" s="36" t="s">
        <v>413</v>
      </c>
      <c r="E288" s="38">
        <v>2645511</v>
      </c>
      <c r="F288" s="39">
        <v>15648.61</v>
      </c>
    </row>
    <row r="289" spans="1:7" ht="15.75" customHeight="1" outlineLevel="1" x14ac:dyDescent="0.25">
      <c r="C289" s="37">
        <v>3000282808</v>
      </c>
      <c r="D289" s="36" t="s">
        <v>414</v>
      </c>
      <c r="E289" s="38">
        <v>2645511</v>
      </c>
      <c r="F289" s="39">
        <v>5498.16</v>
      </c>
    </row>
    <row r="290" spans="1:7" ht="15.75" customHeight="1" x14ac:dyDescent="0.25">
      <c r="F290" s="40" t="s">
        <v>409</v>
      </c>
      <c r="G290" s="40">
        <f>SUM($F$287:$F$289)</f>
        <v>21146.77</v>
      </c>
    </row>
    <row r="291" spans="1:7" ht="15.75" customHeight="1" x14ac:dyDescent="0.25">
      <c r="A291" s="36" t="s">
        <v>447</v>
      </c>
      <c r="B291" s="36"/>
    </row>
    <row r="292" spans="1:7" ht="15.75" customHeight="1" outlineLevel="1" x14ac:dyDescent="0.25">
      <c r="C292" s="37">
        <v>3000286096</v>
      </c>
      <c r="D292" s="36" t="s">
        <v>413</v>
      </c>
      <c r="E292" s="38">
        <v>2645867</v>
      </c>
      <c r="F292" s="39">
        <v>86343.35</v>
      </c>
    </row>
    <row r="293" spans="1:7" ht="15.75" customHeight="1" outlineLevel="1" x14ac:dyDescent="0.25">
      <c r="C293" s="37">
        <v>3000286096</v>
      </c>
      <c r="D293" s="36" t="s">
        <v>414</v>
      </c>
      <c r="E293" s="38">
        <v>2645867</v>
      </c>
      <c r="F293" s="39">
        <v>30336.85</v>
      </c>
    </row>
    <row r="294" spans="1:7" ht="15.75" customHeight="1" x14ac:dyDescent="0.25">
      <c r="F294" s="40" t="s">
        <v>409</v>
      </c>
      <c r="G294" s="40">
        <f>SUM($F$291:$F$293)</f>
        <v>116680.20000000001</v>
      </c>
    </row>
    <row r="295" spans="1:7" ht="15.75" customHeight="1" x14ac:dyDescent="0.25">
      <c r="A295" s="36" t="s">
        <v>29</v>
      </c>
      <c r="B295" s="36"/>
    </row>
    <row r="296" spans="1:7" ht="15.75" customHeight="1" outlineLevel="1" x14ac:dyDescent="0.25">
      <c r="C296" s="37">
        <v>4510077914</v>
      </c>
      <c r="D296" s="36" t="s">
        <v>416</v>
      </c>
      <c r="E296" s="38">
        <v>2645765</v>
      </c>
      <c r="F296" s="39">
        <v>30398.73</v>
      </c>
    </row>
    <row r="297" spans="1:7" ht="15.75" customHeight="1" outlineLevel="1" x14ac:dyDescent="0.25">
      <c r="C297" s="37">
        <v>4510077914</v>
      </c>
      <c r="D297" s="36" t="s">
        <v>415</v>
      </c>
      <c r="E297" s="38">
        <v>2645765</v>
      </c>
      <c r="F297" s="39">
        <v>7130.57</v>
      </c>
    </row>
    <row r="298" spans="1:7" ht="15.75" customHeight="1" x14ac:dyDescent="0.25">
      <c r="F298" s="40" t="s">
        <v>409</v>
      </c>
      <c r="G298" s="40">
        <f>SUM($F$295:$F$297)</f>
        <v>37529.300000000003</v>
      </c>
    </row>
    <row r="299" spans="1:7" ht="15.75" customHeight="1" x14ac:dyDescent="0.25">
      <c r="A299" s="36" t="s">
        <v>385</v>
      </c>
      <c r="B299" s="36"/>
    </row>
    <row r="300" spans="1:7" ht="15.75" customHeight="1" outlineLevel="1" x14ac:dyDescent="0.25">
      <c r="C300" s="37">
        <v>3000283509</v>
      </c>
      <c r="D300" s="36" t="s">
        <v>413</v>
      </c>
      <c r="E300" s="38">
        <v>2645067</v>
      </c>
      <c r="F300" s="39">
        <v>376742.91</v>
      </c>
    </row>
    <row r="301" spans="1:7" ht="15.75" customHeight="1" outlineLevel="1" x14ac:dyDescent="0.25">
      <c r="C301" s="37">
        <v>3000283509</v>
      </c>
      <c r="D301" s="36" t="s">
        <v>414</v>
      </c>
      <c r="E301" s="38">
        <v>2645067</v>
      </c>
      <c r="F301" s="39">
        <v>132369.13</v>
      </c>
    </row>
    <row r="302" spans="1:7" ht="15.75" customHeight="1" x14ac:dyDescent="0.25">
      <c r="F302" s="40" t="s">
        <v>409</v>
      </c>
      <c r="G302" s="40">
        <f>SUM($F$299:$F$301)</f>
        <v>509112.04</v>
      </c>
    </row>
    <row r="303" spans="1:7" ht="15.75" customHeight="1" x14ac:dyDescent="0.25">
      <c r="A303" s="36" t="s">
        <v>446</v>
      </c>
      <c r="B303" s="36"/>
    </row>
    <row r="304" spans="1:7" ht="15.75" customHeight="1" outlineLevel="1" x14ac:dyDescent="0.25">
      <c r="C304" s="37">
        <v>3000284986</v>
      </c>
      <c r="D304" s="36" t="s">
        <v>414</v>
      </c>
      <c r="E304" s="38">
        <v>2645071</v>
      </c>
      <c r="F304" s="39">
        <v>42843.59</v>
      </c>
    </row>
    <row r="305" spans="1:7" ht="15.75" customHeight="1" outlineLevel="1" x14ac:dyDescent="0.25">
      <c r="C305" s="37">
        <v>3000284986</v>
      </c>
      <c r="D305" s="36" t="s">
        <v>413</v>
      </c>
      <c r="E305" s="38">
        <v>2645071</v>
      </c>
      <c r="F305" s="39">
        <v>121939.45</v>
      </c>
    </row>
    <row r="306" spans="1:7" ht="15.75" customHeight="1" x14ac:dyDescent="0.25">
      <c r="F306" s="40" t="s">
        <v>409</v>
      </c>
      <c r="G306" s="40">
        <f>SUM($F$303:$F$305)</f>
        <v>164783.03999999998</v>
      </c>
    </row>
    <row r="307" spans="1:7" ht="15.75" customHeight="1" x14ac:dyDescent="0.25">
      <c r="A307" s="36" t="s">
        <v>445</v>
      </c>
      <c r="B307" s="36"/>
    </row>
    <row r="308" spans="1:7" ht="15.75" customHeight="1" outlineLevel="1" x14ac:dyDescent="0.25">
      <c r="C308" s="37">
        <v>3000283334</v>
      </c>
      <c r="D308" s="36" t="s">
        <v>414</v>
      </c>
      <c r="E308" s="38">
        <v>2645580</v>
      </c>
      <c r="F308" s="39">
        <v>35912.839999999997</v>
      </c>
    </row>
    <row r="309" spans="1:7" ht="15.75" customHeight="1" outlineLevel="1" x14ac:dyDescent="0.25">
      <c r="C309" s="37">
        <v>3000283334</v>
      </c>
      <c r="D309" s="36" t="s">
        <v>413</v>
      </c>
      <c r="E309" s="38">
        <v>2645580</v>
      </c>
      <c r="F309" s="39">
        <v>102213.44</v>
      </c>
    </row>
    <row r="310" spans="1:7" ht="15.75" customHeight="1" x14ac:dyDescent="0.25">
      <c r="F310" s="40" t="s">
        <v>409</v>
      </c>
      <c r="G310" s="40">
        <f>SUM($F$307:$F$309)</f>
        <v>138126.28</v>
      </c>
    </row>
    <row r="311" spans="1:7" ht="15.75" customHeight="1" x14ac:dyDescent="0.25">
      <c r="A311" s="36" t="s">
        <v>444</v>
      </c>
      <c r="B311" s="36"/>
    </row>
    <row r="312" spans="1:7" ht="15.75" customHeight="1" outlineLevel="1" x14ac:dyDescent="0.25">
      <c r="C312" s="37">
        <v>4510078339</v>
      </c>
      <c r="D312" s="36" t="s">
        <v>416</v>
      </c>
      <c r="E312" s="38">
        <v>2645785</v>
      </c>
      <c r="F312" s="39">
        <v>8991</v>
      </c>
    </row>
    <row r="313" spans="1:7" ht="15.75" customHeight="1" outlineLevel="1" x14ac:dyDescent="0.25">
      <c r="B313" s="35">
        <v>110</v>
      </c>
      <c r="C313" s="37">
        <v>4510078339</v>
      </c>
      <c r="D313" s="36" t="s">
        <v>415</v>
      </c>
      <c r="E313" s="38">
        <v>2645785</v>
      </c>
      <c r="F313" s="39">
        <v>2109</v>
      </c>
    </row>
    <row r="314" spans="1:7" ht="15.75" customHeight="1" x14ac:dyDescent="0.25">
      <c r="F314" s="40" t="s">
        <v>409</v>
      </c>
      <c r="G314" s="40">
        <f>SUM($F$311:$F$313)</f>
        <v>11100</v>
      </c>
    </row>
    <row r="315" spans="1:7" ht="15.75" customHeight="1" x14ac:dyDescent="0.25">
      <c r="A315" s="36" t="s">
        <v>443</v>
      </c>
      <c r="B315" s="36"/>
    </row>
    <row r="316" spans="1:7" ht="15.75" customHeight="1" outlineLevel="1" x14ac:dyDescent="0.25">
      <c r="C316" s="37">
        <v>3000285450</v>
      </c>
      <c r="D316" s="36" t="s">
        <v>414</v>
      </c>
      <c r="E316" s="38">
        <v>2645065</v>
      </c>
      <c r="F316" s="39">
        <v>176076.14</v>
      </c>
    </row>
    <row r="317" spans="1:7" ht="15.75" customHeight="1" outlineLevel="1" x14ac:dyDescent="0.25">
      <c r="C317" s="37">
        <v>3000285450</v>
      </c>
      <c r="D317" s="36" t="s">
        <v>413</v>
      </c>
      <c r="E317" s="38">
        <v>2645065</v>
      </c>
      <c r="F317" s="39">
        <v>501139.81</v>
      </c>
    </row>
    <row r="318" spans="1:7" ht="15.75" customHeight="1" x14ac:dyDescent="0.25">
      <c r="F318" s="40" t="s">
        <v>409</v>
      </c>
      <c r="G318" s="40">
        <f>SUM($F$315:$F$317)</f>
        <v>677215.95</v>
      </c>
    </row>
    <row r="319" spans="1:7" ht="15.75" customHeight="1" x14ac:dyDescent="0.25">
      <c r="A319" s="36" t="s">
        <v>213</v>
      </c>
      <c r="B319" s="36"/>
    </row>
    <row r="320" spans="1:7" ht="15.75" customHeight="1" outlineLevel="1" x14ac:dyDescent="0.25">
      <c r="C320" s="37">
        <v>3000285267</v>
      </c>
      <c r="D320" s="36" t="s">
        <v>413</v>
      </c>
      <c r="E320" s="38">
        <v>2645513</v>
      </c>
      <c r="F320" s="39">
        <v>230103.15</v>
      </c>
    </row>
    <row r="321" spans="1:7" ht="15.75" customHeight="1" outlineLevel="1" x14ac:dyDescent="0.25">
      <c r="C321" s="37">
        <v>3000285267</v>
      </c>
      <c r="D321" s="36" t="s">
        <v>414</v>
      </c>
      <c r="E321" s="38">
        <v>2645513</v>
      </c>
      <c r="F321" s="39">
        <v>80847.05</v>
      </c>
    </row>
    <row r="322" spans="1:7" ht="15.75" customHeight="1" x14ac:dyDescent="0.25">
      <c r="F322" s="40" t="s">
        <v>409</v>
      </c>
      <c r="G322" s="40">
        <f>SUM($F$319:$F$321)</f>
        <v>310950.2</v>
      </c>
    </row>
    <row r="323" spans="1:7" ht="15.75" customHeight="1" x14ac:dyDescent="0.25">
      <c r="A323" s="36" t="s">
        <v>442</v>
      </c>
      <c r="B323" s="36"/>
    </row>
    <row r="324" spans="1:7" ht="15.75" customHeight="1" outlineLevel="1" x14ac:dyDescent="0.25">
      <c r="C324" s="37">
        <v>4510077722</v>
      </c>
      <c r="D324" s="36" t="s">
        <v>413</v>
      </c>
      <c r="E324" s="38">
        <v>2645539</v>
      </c>
      <c r="F324" s="39">
        <v>87701.78</v>
      </c>
    </row>
    <row r="325" spans="1:7" ht="15.75" customHeight="1" outlineLevel="1" x14ac:dyDescent="0.25">
      <c r="C325" s="37">
        <v>4510077722</v>
      </c>
      <c r="D325" s="36" t="s">
        <v>414</v>
      </c>
      <c r="E325" s="38">
        <v>2645539</v>
      </c>
      <c r="F325" s="39">
        <v>30814.14</v>
      </c>
    </row>
    <row r="326" spans="1:7" ht="15.75" customHeight="1" x14ac:dyDescent="0.25">
      <c r="F326" s="40" t="s">
        <v>409</v>
      </c>
      <c r="G326" s="40">
        <f>SUM($F$323:$F$325)</f>
        <v>118515.92</v>
      </c>
    </row>
    <row r="327" spans="1:7" ht="15.75" customHeight="1" x14ac:dyDescent="0.25">
      <c r="A327" s="36" t="s">
        <v>441</v>
      </c>
      <c r="B327" s="36"/>
    </row>
    <row r="328" spans="1:7" ht="15.75" customHeight="1" outlineLevel="1" x14ac:dyDescent="0.25">
      <c r="C328" s="37">
        <v>3000284592</v>
      </c>
      <c r="D328" s="36" t="s">
        <v>414</v>
      </c>
      <c r="E328" s="38">
        <v>2645221</v>
      </c>
      <c r="F328" s="39">
        <v>154611.6</v>
      </c>
    </row>
    <row r="329" spans="1:7" ht="15.75" customHeight="1" outlineLevel="1" x14ac:dyDescent="0.25">
      <c r="C329" s="37">
        <v>3000284592</v>
      </c>
      <c r="D329" s="36" t="s">
        <v>413</v>
      </c>
      <c r="E329" s="38">
        <v>2645221</v>
      </c>
      <c r="F329" s="39">
        <v>440048.4</v>
      </c>
    </row>
    <row r="330" spans="1:7" ht="15.75" customHeight="1" x14ac:dyDescent="0.25">
      <c r="F330" s="40" t="s">
        <v>409</v>
      </c>
      <c r="G330" s="40">
        <f>SUM($F$327:$F$329)</f>
        <v>594660</v>
      </c>
    </row>
    <row r="331" spans="1:7" ht="15.75" customHeight="1" x14ac:dyDescent="0.25">
      <c r="A331" s="36" t="s">
        <v>440</v>
      </c>
      <c r="B331" s="36"/>
    </row>
    <row r="332" spans="1:7" ht="15.75" customHeight="1" outlineLevel="1" x14ac:dyDescent="0.25">
      <c r="C332" s="37">
        <v>4510077951</v>
      </c>
      <c r="D332" s="36" t="s">
        <v>426</v>
      </c>
      <c r="E332" s="38">
        <v>2644623</v>
      </c>
      <c r="F332" s="39">
        <v>5126.3999999999996</v>
      </c>
    </row>
    <row r="333" spans="1:7" ht="15.75" customHeight="1" outlineLevel="1" x14ac:dyDescent="0.25">
      <c r="C333" s="37">
        <v>4510077951</v>
      </c>
      <c r="D333" s="36" t="s">
        <v>425</v>
      </c>
      <c r="E333" s="38">
        <v>2644623</v>
      </c>
      <c r="F333" s="39">
        <v>37593.599999999999</v>
      </c>
    </row>
    <row r="334" spans="1:7" ht="15.75" customHeight="1" outlineLevel="1" x14ac:dyDescent="0.25">
      <c r="C334" s="37">
        <v>4510077955</v>
      </c>
      <c r="D334" s="36" t="s">
        <v>439</v>
      </c>
      <c r="E334" s="38">
        <v>2645044</v>
      </c>
      <c r="F334" s="39">
        <v>418934.88</v>
      </c>
    </row>
    <row r="335" spans="1:7" ht="15.75" customHeight="1" outlineLevel="1" x14ac:dyDescent="0.25">
      <c r="C335" s="37">
        <v>4510077955</v>
      </c>
      <c r="D335" s="36" t="s">
        <v>438</v>
      </c>
      <c r="E335" s="38">
        <v>2645044</v>
      </c>
      <c r="F335" s="39">
        <v>41433.120000000003</v>
      </c>
    </row>
    <row r="336" spans="1:7" ht="15.75" customHeight="1" outlineLevel="1" x14ac:dyDescent="0.25">
      <c r="C336" s="37">
        <v>4510077974</v>
      </c>
      <c r="D336" s="36" t="s">
        <v>415</v>
      </c>
      <c r="E336" s="38">
        <v>2643719</v>
      </c>
      <c r="F336" s="39">
        <v>2651.18</v>
      </c>
    </row>
    <row r="337" spans="2:7" ht="15.75" customHeight="1" outlineLevel="1" x14ac:dyDescent="0.25">
      <c r="C337" s="37">
        <v>4510077974</v>
      </c>
      <c r="D337" s="36" t="s">
        <v>416</v>
      </c>
      <c r="E337" s="38">
        <v>2643719</v>
      </c>
      <c r="F337" s="39">
        <v>11302.42</v>
      </c>
    </row>
    <row r="338" spans="2:7" ht="15.75" customHeight="1" outlineLevel="1" x14ac:dyDescent="0.25">
      <c r="C338" s="37">
        <v>4510077983</v>
      </c>
      <c r="D338" s="36" t="s">
        <v>415</v>
      </c>
      <c r="E338" s="38">
        <v>2645794</v>
      </c>
      <c r="F338" s="39">
        <v>4016.06</v>
      </c>
    </row>
    <row r="339" spans="2:7" ht="15.75" customHeight="1" outlineLevel="1" x14ac:dyDescent="0.25">
      <c r="C339" s="37">
        <v>4510077983</v>
      </c>
      <c r="D339" s="36" t="s">
        <v>416</v>
      </c>
      <c r="E339" s="38">
        <v>2645794</v>
      </c>
      <c r="F339" s="39">
        <v>17121.099999999999</v>
      </c>
    </row>
    <row r="340" spans="2:7" ht="15.75" customHeight="1" outlineLevel="1" x14ac:dyDescent="0.25">
      <c r="C340" s="37">
        <v>4510077998</v>
      </c>
      <c r="D340" s="36" t="s">
        <v>426</v>
      </c>
      <c r="E340" s="38">
        <v>2644859</v>
      </c>
      <c r="F340" s="39">
        <v>3345.41</v>
      </c>
    </row>
    <row r="341" spans="2:7" ht="15.75" customHeight="1" outlineLevel="1" x14ac:dyDescent="0.25">
      <c r="C341" s="37">
        <v>4510077998</v>
      </c>
      <c r="D341" s="36" t="s">
        <v>425</v>
      </c>
      <c r="E341" s="38">
        <v>2644859</v>
      </c>
      <c r="F341" s="39">
        <v>24532.99</v>
      </c>
    </row>
    <row r="342" spans="2:7" ht="15.75" customHeight="1" outlineLevel="1" x14ac:dyDescent="0.25">
      <c r="C342" s="37">
        <v>4510078006</v>
      </c>
      <c r="D342" s="36" t="s">
        <v>426</v>
      </c>
      <c r="E342" s="38">
        <v>2644199</v>
      </c>
      <c r="F342" s="39">
        <v>4270.3900000000003</v>
      </c>
    </row>
    <row r="343" spans="2:7" ht="15.75" customHeight="1" outlineLevel="1" x14ac:dyDescent="0.25">
      <c r="B343" s="35">
        <v>120</v>
      </c>
      <c r="C343" s="37">
        <v>4510078006</v>
      </c>
      <c r="D343" s="36" t="s">
        <v>425</v>
      </c>
      <c r="E343" s="38">
        <v>2644199</v>
      </c>
      <c r="F343" s="39">
        <v>31316.21</v>
      </c>
    </row>
    <row r="344" spans="2:7" ht="15.75" customHeight="1" outlineLevel="1" x14ac:dyDescent="0.25">
      <c r="C344" s="37">
        <v>4510078022</v>
      </c>
      <c r="D344" s="36" t="s">
        <v>415</v>
      </c>
      <c r="E344" s="38">
        <v>2645852</v>
      </c>
      <c r="F344" s="39">
        <v>181577.14</v>
      </c>
    </row>
    <row r="345" spans="2:7" ht="15.75" customHeight="1" outlineLevel="1" x14ac:dyDescent="0.25">
      <c r="C345" s="37">
        <v>4510078022</v>
      </c>
      <c r="D345" s="36" t="s">
        <v>416</v>
      </c>
      <c r="E345" s="38">
        <v>2645852</v>
      </c>
      <c r="F345" s="39">
        <v>774092</v>
      </c>
    </row>
    <row r="346" spans="2:7" ht="15.75" customHeight="1" outlineLevel="1" x14ac:dyDescent="0.25">
      <c r="C346" s="37">
        <v>4510078026</v>
      </c>
      <c r="D346" s="36" t="s">
        <v>416</v>
      </c>
      <c r="E346" s="38">
        <v>2645321</v>
      </c>
      <c r="F346" s="39">
        <v>174960</v>
      </c>
    </row>
    <row r="347" spans="2:7" ht="15.75" customHeight="1" outlineLevel="1" x14ac:dyDescent="0.25">
      <c r="C347" s="37">
        <v>4510078026</v>
      </c>
      <c r="D347" s="36" t="s">
        <v>415</v>
      </c>
      <c r="E347" s="38">
        <v>2645321</v>
      </c>
      <c r="F347" s="39">
        <v>41040</v>
      </c>
    </row>
    <row r="348" spans="2:7" ht="15.75" customHeight="1" outlineLevel="1" x14ac:dyDescent="0.25">
      <c r="C348" s="37">
        <v>4510078039</v>
      </c>
      <c r="D348" s="36" t="s">
        <v>425</v>
      </c>
      <c r="E348" s="38">
        <v>2644902</v>
      </c>
      <c r="F348" s="39">
        <v>11161.92</v>
      </c>
    </row>
    <row r="349" spans="2:7" ht="15.75" customHeight="1" outlineLevel="1" x14ac:dyDescent="0.25">
      <c r="C349" s="37">
        <v>4510078039</v>
      </c>
      <c r="D349" s="36" t="s">
        <v>426</v>
      </c>
      <c r="E349" s="38">
        <v>2644902</v>
      </c>
      <c r="F349" s="39">
        <v>1522.08</v>
      </c>
    </row>
    <row r="350" spans="2:7" ht="15.75" customHeight="1" outlineLevel="1" x14ac:dyDescent="0.25">
      <c r="C350" s="37">
        <v>4510078066</v>
      </c>
      <c r="D350" s="36" t="s">
        <v>426</v>
      </c>
      <c r="E350" s="38">
        <v>2645377</v>
      </c>
      <c r="F350" s="39">
        <v>852.48</v>
      </c>
    </row>
    <row r="351" spans="2:7" ht="15.75" customHeight="1" outlineLevel="1" x14ac:dyDescent="0.25">
      <c r="C351" s="37">
        <v>4510078066</v>
      </c>
      <c r="D351" s="36" t="s">
        <v>425</v>
      </c>
      <c r="E351" s="38">
        <v>2645377</v>
      </c>
      <c r="F351" s="39">
        <v>6251.52</v>
      </c>
    </row>
    <row r="352" spans="2:7" ht="15.75" customHeight="1" x14ac:dyDescent="0.25">
      <c r="F352" s="40" t="s">
        <v>409</v>
      </c>
      <c r="G352" s="40">
        <f>SUM($F$331:$F$351)</f>
        <v>1793100.9</v>
      </c>
    </row>
    <row r="353" spans="1:7" ht="15.75" customHeight="1" x14ac:dyDescent="0.25">
      <c r="A353" s="36" t="s">
        <v>14</v>
      </c>
      <c r="B353" s="36"/>
    </row>
    <row r="354" spans="1:7" ht="15.75" customHeight="1" outlineLevel="1" x14ac:dyDescent="0.25">
      <c r="C354" s="37">
        <v>3000286250</v>
      </c>
      <c r="D354" s="36" t="s">
        <v>413</v>
      </c>
      <c r="E354" s="38">
        <v>2645862</v>
      </c>
      <c r="F354" s="39">
        <v>64387.7</v>
      </c>
    </row>
    <row r="355" spans="1:7" ht="15.75" customHeight="1" outlineLevel="1" x14ac:dyDescent="0.25">
      <c r="C355" s="37">
        <v>3000286250</v>
      </c>
      <c r="D355" s="36" t="s">
        <v>414</v>
      </c>
      <c r="E355" s="38">
        <v>2645862</v>
      </c>
      <c r="F355" s="39">
        <v>22622.7</v>
      </c>
    </row>
    <row r="356" spans="1:7" ht="15.75" customHeight="1" x14ac:dyDescent="0.25">
      <c r="F356" s="40" t="s">
        <v>409</v>
      </c>
      <c r="G356" s="40">
        <f>SUM($F$353:$F$355)</f>
        <v>87010.4</v>
      </c>
    </row>
    <row r="357" spans="1:7" ht="15.75" customHeight="1" x14ac:dyDescent="0.25">
      <c r="A357" s="36" t="s">
        <v>105</v>
      </c>
      <c r="B357" s="36"/>
    </row>
    <row r="358" spans="1:7" ht="15.75" customHeight="1" outlineLevel="1" x14ac:dyDescent="0.25">
      <c r="C358" s="37">
        <v>3000282857</v>
      </c>
      <c r="D358" s="36" t="s">
        <v>414</v>
      </c>
      <c r="E358" s="38">
        <v>2645588</v>
      </c>
      <c r="F358" s="39">
        <v>46627.78</v>
      </c>
    </row>
    <row r="359" spans="1:7" ht="15.75" customHeight="1" outlineLevel="1" x14ac:dyDescent="0.25">
      <c r="C359" s="37">
        <v>3000282857</v>
      </c>
      <c r="D359" s="36" t="s">
        <v>413</v>
      </c>
      <c r="E359" s="38">
        <v>2645588</v>
      </c>
      <c r="F359" s="39">
        <v>132709.82</v>
      </c>
    </row>
    <row r="360" spans="1:7" ht="15.75" customHeight="1" outlineLevel="1" x14ac:dyDescent="0.25">
      <c r="C360" s="37">
        <v>3000286342</v>
      </c>
      <c r="D360" s="36" t="s">
        <v>413</v>
      </c>
      <c r="E360" s="38">
        <v>2645827</v>
      </c>
      <c r="F360" s="39">
        <v>160461.70000000001</v>
      </c>
    </row>
    <row r="361" spans="1:7" ht="15.75" customHeight="1" outlineLevel="1" x14ac:dyDescent="0.25">
      <c r="C361" s="37">
        <v>3000286342</v>
      </c>
      <c r="D361" s="36" t="s">
        <v>414</v>
      </c>
      <c r="E361" s="38">
        <v>2645827</v>
      </c>
      <c r="F361" s="39">
        <v>56378.44</v>
      </c>
    </row>
    <row r="362" spans="1:7" ht="15.75" customHeight="1" outlineLevel="1" x14ac:dyDescent="0.25">
      <c r="C362" s="37">
        <v>3000287978</v>
      </c>
      <c r="D362" s="36" t="s">
        <v>414</v>
      </c>
      <c r="E362" s="38">
        <v>2645823</v>
      </c>
      <c r="F362" s="39">
        <v>36878.379999999997</v>
      </c>
    </row>
    <row r="363" spans="1:7" ht="15.75" customHeight="1" outlineLevel="1" x14ac:dyDescent="0.25">
      <c r="C363" s="37">
        <v>3000287978</v>
      </c>
      <c r="D363" s="36" t="s">
        <v>413</v>
      </c>
      <c r="E363" s="38">
        <v>2645823</v>
      </c>
      <c r="F363" s="39">
        <v>104961.55</v>
      </c>
    </row>
    <row r="364" spans="1:7" ht="15.75" customHeight="1" x14ac:dyDescent="0.25">
      <c r="F364" s="40" t="s">
        <v>409</v>
      </c>
      <c r="G364" s="40">
        <f>SUM($F$357:$F$363)</f>
        <v>538017.67000000004</v>
      </c>
    </row>
    <row r="365" spans="1:7" ht="15.75" customHeight="1" x14ac:dyDescent="0.25">
      <c r="A365" s="36" t="s">
        <v>1</v>
      </c>
      <c r="B365" s="36"/>
    </row>
    <row r="366" spans="1:7" ht="15.75" customHeight="1" outlineLevel="1" x14ac:dyDescent="0.25">
      <c r="C366" s="37">
        <v>3000284143</v>
      </c>
      <c r="D366" s="36" t="s">
        <v>414</v>
      </c>
      <c r="E366" s="38">
        <v>2645241</v>
      </c>
      <c r="F366" s="39">
        <v>22185.919999999998</v>
      </c>
    </row>
    <row r="367" spans="1:7" ht="15.75" customHeight="1" outlineLevel="1" x14ac:dyDescent="0.25">
      <c r="C367" s="37">
        <v>3000284143</v>
      </c>
      <c r="D367" s="36" t="s">
        <v>413</v>
      </c>
      <c r="E367" s="38">
        <v>2645241</v>
      </c>
      <c r="F367" s="39">
        <v>63144.53</v>
      </c>
    </row>
    <row r="368" spans="1:7" ht="15.75" customHeight="1" x14ac:dyDescent="0.25">
      <c r="F368" s="40" t="s">
        <v>409</v>
      </c>
      <c r="G368" s="40">
        <f>SUM($F$365:$F$367)</f>
        <v>85330.45</v>
      </c>
    </row>
    <row r="369" spans="1:7" ht="15.75" customHeight="1" x14ac:dyDescent="0.25">
      <c r="A369" s="36" t="s">
        <v>437</v>
      </c>
      <c r="B369" s="36"/>
    </row>
    <row r="370" spans="1:7" ht="15.75" customHeight="1" outlineLevel="1" x14ac:dyDescent="0.25">
      <c r="C370" s="37">
        <v>3000280750</v>
      </c>
      <c r="D370" s="36" t="s">
        <v>414</v>
      </c>
      <c r="E370" s="38">
        <v>2645472</v>
      </c>
      <c r="F370" s="39">
        <v>74629.259999999995</v>
      </c>
    </row>
    <row r="371" spans="1:7" ht="15.75" customHeight="1" outlineLevel="1" x14ac:dyDescent="0.25">
      <c r="C371" s="37">
        <v>3000280750</v>
      </c>
      <c r="D371" s="36" t="s">
        <v>413</v>
      </c>
      <c r="E371" s="38">
        <v>2645472</v>
      </c>
      <c r="F371" s="39">
        <v>212406.37</v>
      </c>
    </row>
    <row r="372" spans="1:7" ht="15.75" customHeight="1" x14ac:dyDescent="0.25">
      <c r="F372" s="40" t="s">
        <v>409</v>
      </c>
      <c r="G372" s="40">
        <f>SUM($F$369:$F$371)</f>
        <v>287035.63</v>
      </c>
    </row>
    <row r="373" spans="1:7" ht="15.75" customHeight="1" x14ac:dyDescent="0.25">
      <c r="A373" s="36" t="s">
        <v>365</v>
      </c>
      <c r="B373" s="36"/>
    </row>
    <row r="374" spans="1:7" ht="15.75" customHeight="1" outlineLevel="1" x14ac:dyDescent="0.25">
      <c r="C374" s="37">
        <v>3000284171</v>
      </c>
      <c r="D374" s="36" t="s">
        <v>413</v>
      </c>
      <c r="E374" s="38">
        <v>2645521</v>
      </c>
      <c r="F374" s="39">
        <v>17428.96</v>
      </c>
    </row>
    <row r="375" spans="1:7" ht="15.75" customHeight="1" outlineLevel="1" x14ac:dyDescent="0.25">
      <c r="C375" s="37">
        <v>3000284171</v>
      </c>
      <c r="D375" s="36" t="s">
        <v>414</v>
      </c>
      <c r="E375" s="38">
        <v>2645521</v>
      </c>
      <c r="F375" s="39">
        <v>6123.68</v>
      </c>
    </row>
    <row r="376" spans="1:7" ht="15.75" customHeight="1" x14ac:dyDescent="0.25">
      <c r="F376" s="40" t="s">
        <v>409</v>
      </c>
      <c r="G376" s="40">
        <f>SUM($F$373:$F$375)</f>
        <v>23552.639999999999</v>
      </c>
    </row>
    <row r="377" spans="1:7" ht="15.75" customHeight="1" x14ac:dyDescent="0.25">
      <c r="A377" s="36" t="s">
        <v>436</v>
      </c>
      <c r="B377" s="36"/>
    </row>
    <row r="378" spans="1:7" ht="15.75" customHeight="1" outlineLevel="1" x14ac:dyDescent="0.25">
      <c r="C378" s="37">
        <v>4510077831</v>
      </c>
      <c r="D378" s="36" t="s">
        <v>426</v>
      </c>
      <c r="E378" s="38">
        <v>2645042</v>
      </c>
      <c r="F378" s="39">
        <v>543.17999999999995</v>
      </c>
    </row>
    <row r="379" spans="1:7" ht="15.75" customHeight="1" outlineLevel="1" x14ac:dyDescent="0.25">
      <c r="C379" s="37">
        <v>4510077831</v>
      </c>
      <c r="D379" s="36" t="s">
        <v>425</v>
      </c>
      <c r="E379" s="38">
        <v>2645042</v>
      </c>
      <c r="F379" s="39">
        <v>3983.31</v>
      </c>
    </row>
    <row r="380" spans="1:7" ht="15.75" customHeight="1" outlineLevel="1" x14ac:dyDescent="0.25">
      <c r="C380" s="37">
        <v>4510077972</v>
      </c>
      <c r="D380" s="36" t="s">
        <v>425</v>
      </c>
      <c r="E380" s="38">
        <v>2645790</v>
      </c>
      <c r="F380" s="39">
        <v>53983.78</v>
      </c>
    </row>
    <row r="381" spans="1:7" ht="15.75" customHeight="1" outlineLevel="1" x14ac:dyDescent="0.25">
      <c r="C381" s="37">
        <v>4510077972</v>
      </c>
      <c r="D381" s="36" t="s">
        <v>426</v>
      </c>
      <c r="E381" s="38">
        <v>2645790</v>
      </c>
      <c r="F381" s="39">
        <v>7361.42</v>
      </c>
    </row>
    <row r="382" spans="1:7" ht="15.75" customHeight="1" outlineLevel="1" x14ac:dyDescent="0.25">
      <c r="C382" s="37">
        <v>4510078350</v>
      </c>
      <c r="D382" s="36" t="s">
        <v>425</v>
      </c>
      <c r="E382" s="38">
        <v>2645866</v>
      </c>
      <c r="F382" s="39">
        <v>7161.18</v>
      </c>
    </row>
    <row r="383" spans="1:7" ht="15.75" customHeight="1" outlineLevel="1" x14ac:dyDescent="0.25">
      <c r="C383" s="37">
        <v>4510078350</v>
      </c>
      <c r="D383" s="36" t="s">
        <v>426</v>
      </c>
      <c r="E383" s="38">
        <v>2645866</v>
      </c>
      <c r="F383" s="39">
        <v>976.52</v>
      </c>
    </row>
    <row r="384" spans="1:7" ht="15.75" customHeight="1" x14ac:dyDescent="0.25">
      <c r="F384" s="40" t="s">
        <v>409</v>
      </c>
      <c r="G384" s="40">
        <f>SUM($F$377:$F$383)</f>
        <v>74009.39</v>
      </c>
    </row>
    <row r="385" spans="1:6" ht="15.75" customHeight="1" x14ac:dyDescent="0.25">
      <c r="A385" s="36" t="s">
        <v>435</v>
      </c>
      <c r="B385" s="36"/>
    </row>
    <row r="386" spans="1:6" ht="15.75" customHeight="1" outlineLevel="1" x14ac:dyDescent="0.25">
      <c r="C386" s="37">
        <v>4510077880</v>
      </c>
      <c r="D386" s="36" t="s">
        <v>415</v>
      </c>
      <c r="E386" s="38">
        <v>2645288</v>
      </c>
      <c r="F386" s="39">
        <v>29032</v>
      </c>
    </row>
    <row r="387" spans="1:6" ht="15.75" customHeight="1" outlineLevel="1" x14ac:dyDescent="0.25">
      <c r="C387" s="37">
        <v>4510077880</v>
      </c>
      <c r="D387" s="36" t="s">
        <v>416</v>
      </c>
      <c r="E387" s="38">
        <v>2645288</v>
      </c>
      <c r="F387" s="39">
        <v>123768</v>
      </c>
    </row>
    <row r="388" spans="1:6" ht="15.75" customHeight="1" outlineLevel="1" x14ac:dyDescent="0.25">
      <c r="C388" s="37">
        <v>4510077918</v>
      </c>
      <c r="D388" s="36" t="s">
        <v>415</v>
      </c>
      <c r="E388" s="38">
        <v>2645839</v>
      </c>
      <c r="F388" s="39">
        <v>21078.14</v>
      </c>
    </row>
    <row r="389" spans="1:6" ht="15.75" customHeight="1" outlineLevel="1" x14ac:dyDescent="0.25">
      <c r="C389" s="37">
        <v>4510077918</v>
      </c>
      <c r="D389" s="36" t="s">
        <v>416</v>
      </c>
      <c r="E389" s="38">
        <v>2645839</v>
      </c>
      <c r="F389" s="39">
        <v>89859.46</v>
      </c>
    </row>
    <row r="390" spans="1:6" ht="15.75" customHeight="1" outlineLevel="1" x14ac:dyDescent="0.25">
      <c r="C390" s="37">
        <v>4510077927</v>
      </c>
      <c r="D390" s="36" t="s">
        <v>410</v>
      </c>
      <c r="E390" s="38">
        <v>2645835</v>
      </c>
      <c r="F390" s="39">
        <v>16406.77</v>
      </c>
    </row>
    <row r="391" spans="1:6" ht="15.75" customHeight="1" outlineLevel="1" x14ac:dyDescent="0.25">
      <c r="C391" s="37">
        <v>4510077927</v>
      </c>
      <c r="D391" s="36" t="s">
        <v>411</v>
      </c>
      <c r="E391" s="38">
        <v>2645835</v>
      </c>
      <c r="F391" s="39">
        <v>61720.72</v>
      </c>
    </row>
    <row r="392" spans="1:6" ht="15.75" customHeight="1" outlineLevel="1" x14ac:dyDescent="0.25">
      <c r="C392" s="37">
        <v>4510077929</v>
      </c>
      <c r="D392" s="36" t="s">
        <v>411</v>
      </c>
      <c r="E392" s="38">
        <v>2645793</v>
      </c>
      <c r="F392" s="39">
        <v>24576.2</v>
      </c>
    </row>
    <row r="393" spans="1:6" ht="15.75" customHeight="1" outlineLevel="1" x14ac:dyDescent="0.25">
      <c r="C393" s="37">
        <v>4510077929</v>
      </c>
      <c r="D393" s="36" t="s">
        <v>410</v>
      </c>
      <c r="E393" s="38">
        <v>2645793</v>
      </c>
      <c r="F393" s="39">
        <v>6532.92</v>
      </c>
    </row>
    <row r="394" spans="1:6" ht="15.75" customHeight="1" outlineLevel="1" x14ac:dyDescent="0.25">
      <c r="C394" s="37">
        <v>4510077984</v>
      </c>
      <c r="D394" s="36" t="s">
        <v>410</v>
      </c>
      <c r="E394" s="38">
        <v>2645394</v>
      </c>
      <c r="F394" s="39">
        <v>7308.26</v>
      </c>
    </row>
    <row r="395" spans="1:6" ht="15.75" customHeight="1" outlineLevel="1" x14ac:dyDescent="0.25">
      <c r="C395" s="37">
        <v>4510077984</v>
      </c>
      <c r="D395" s="36" t="s">
        <v>411</v>
      </c>
      <c r="E395" s="38">
        <v>2645394</v>
      </c>
      <c r="F395" s="39">
        <v>27492.959999999999</v>
      </c>
    </row>
    <row r="396" spans="1:6" ht="15.75" customHeight="1" outlineLevel="1" x14ac:dyDescent="0.25">
      <c r="C396" s="37">
        <v>4510077985</v>
      </c>
      <c r="D396" s="36" t="s">
        <v>411</v>
      </c>
      <c r="E396" s="38">
        <v>2645842</v>
      </c>
      <c r="F396" s="39">
        <v>43344.63</v>
      </c>
    </row>
    <row r="397" spans="1:6" ht="15.75" customHeight="1" outlineLevel="1" x14ac:dyDescent="0.25">
      <c r="B397" s="35">
        <v>140</v>
      </c>
      <c r="C397" s="37">
        <v>4510077985</v>
      </c>
      <c r="D397" s="36" t="s">
        <v>410</v>
      </c>
      <c r="E397" s="38">
        <v>2645842</v>
      </c>
      <c r="F397" s="39">
        <v>11521.99</v>
      </c>
    </row>
    <row r="398" spans="1:6" ht="15.75" customHeight="1" outlineLevel="1" x14ac:dyDescent="0.25">
      <c r="C398" s="37">
        <v>4510078028</v>
      </c>
      <c r="D398" s="36" t="s">
        <v>410</v>
      </c>
      <c r="E398" s="38">
        <v>2645838</v>
      </c>
      <c r="F398" s="39">
        <v>6983.03</v>
      </c>
    </row>
    <row r="399" spans="1:6" ht="15.75" customHeight="1" outlineLevel="1" x14ac:dyDescent="0.25">
      <c r="C399" s="37">
        <v>4510078028</v>
      </c>
      <c r="D399" s="36" t="s">
        <v>411</v>
      </c>
      <c r="E399" s="38">
        <v>2645838</v>
      </c>
      <c r="F399" s="39">
        <v>26269.47</v>
      </c>
    </row>
    <row r="400" spans="1:6" ht="15.75" customHeight="1" outlineLevel="1" x14ac:dyDescent="0.25">
      <c r="C400" s="37">
        <v>4510078036</v>
      </c>
      <c r="D400" s="36" t="s">
        <v>411</v>
      </c>
      <c r="E400" s="38">
        <v>2643718</v>
      </c>
      <c r="F400" s="39">
        <v>45279.51</v>
      </c>
    </row>
    <row r="401" spans="1:7" ht="15.75" customHeight="1" outlineLevel="1" x14ac:dyDescent="0.25">
      <c r="C401" s="37">
        <v>4510078036</v>
      </c>
      <c r="D401" s="36" t="s">
        <v>410</v>
      </c>
      <c r="E401" s="38">
        <v>2643718</v>
      </c>
      <c r="F401" s="39">
        <v>12036.33</v>
      </c>
    </row>
    <row r="402" spans="1:7" ht="15.75" customHeight="1" x14ac:dyDescent="0.25">
      <c r="F402" s="40" t="s">
        <v>409</v>
      </c>
      <c r="G402" s="40">
        <f>SUM($F$385:$F$401)</f>
        <v>553210.39000000013</v>
      </c>
    </row>
    <row r="403" spans="1:7" ht="15.75" customHeight="1" x14ac:dyDescent="0.25">
      <c r="A403" s="36" t="s">
        <v>434</v>
      </c>
      <c r="B403" s="36"/>
    </row>
    <row r="404" spans="1:7" ht="15.75" customHeight="1" outlineLevel="1" x14ac:dyDescent="0.25">
      <c r="C404" s="37">
        <v>3000288049</v>
      </c>
      <c r="D404" s="36" t="s">
        <v>414</v>
      </c>
      <c r="E404" s="38">
        <v>2645856</v>
      </c>
      <c r="F404" s="39">
        <v>12582.09</v>
      </c>
    </row>
    <row r="405" spans="1:7" ht="15.75" customHeight="1" outlineLevel="1" x14ac:dyDescent="0.25">
      <c r="C405" s="37">
        <v>3000288049</v>
      </c>
      <c r="D405" s="36" t="s">
        <v>413</v>
      </c>
      <c r="E405" s="38">
        <v>2645856</v>
      </c>
      <c r="F405" s="39">
        <v>35810.550000000003</v>
      </c>
    </row>
    <row r="406" spans="1:7" ht="15.75" customHeight="1" x14ac:dyDescent="0.25">
      <c r="F406" s="40" t="s">
        <v>409</v>
      </c>
      <c r="G406" s="40">
        <f>SUM($F$403:$F$405)</f>
        <v>48392.639999999999</v>
      </c>
    </row>
    <row r="407" spans="1:7" ht="15.75" customHeight="1" x14ac:dyDescent="0.25">
      <c r="A407" s="36" t="s">
        <v>323</v>
      </c>
      <c r="B407" s="36"/>
    </row>
    <row r="408" spans="1:7" ht="15.75" customHeight="1" outlineLevel="1" x14ac:dyDescent="0.25">
      <c r="C408" s="37">
        <v>3000285285</v>
      </c>
      <c r="D408" s="36" t="s">
        <v>413</v>
      </c>
      <c r="E408" s="38">
        <v>2645069</v>
      </c>
      <c r="F408" s="39">
        <v>773673.88</v>
      </c>
    </row>
    <row r="409" spans="1:7" ht="15.75" customHeight="1" outlineLevel="1" x14ac:dyDescent="0.25">
      <c r="C409" s="37">
        <v>3000285285</v>
      </c>
      <c r="D409" s="36" t="s">
        <v>414</v>
      </c>
      <c r="E409" s="38">
        <v>2645069</v>
      </c>
      <c r="F409" s="39">
        <v>271831.37</v>
      </c>
    </row>
    <row r="410" spans="1:7" ht="15.75" customHeight="1" x14ac:dyDescent="0.25">
      <c r="F410" s="40" t="s">
        <v>409</v>
      </c>
      <c r="G410" s="40">
        <f>SUM($F$407:$F$409)</f>
        <v>1045505.25</v>
      </c>
    </row>
    <row r="411" spans="1:7" ht="15.75" customHeight="1" x14ac:dyDescent="0.25">
      <c r="A411" s="36" t="s">
        <v>433</v>
      </c>
      <c r="B411" s="36"/>
    </row>
    <row r="412" spans="1:7" ht="15.75" customHeight="1" outlineLevel="1" x14ac:dyDescent="0.25">
      <c r="C412" s="37">
        <v>4510077749</v>
      </c>
      <c r="D412" s="36" t="s">
        <v>414</v>
      </c>
      <c r="E412" s="38">
        <v>2645564</v>
      </c>
      <c r="F412" s="39">
        <v>51812.800000000003</v>
      </c>
    </row>
    <row r="413" spans="1:7" ht="15.75" customHeight="1" outlineLevel="1" x14ac:dyDescent="0.25">
      <c r="C413" s="37">
        <v>4510077749</v>
      </c>
      <c r="D413" s="36" t="s">
        <v>413</v>
      </c>
      <c r="E413" s="38">
        <v>2645564</v>
      </c>
      <c r="F413" s="39">
        <v>147467.20000000001</v>
      </c>
    </row>
    <row r="414" spans="1:7" ht="15.75" customHeight="1" x14ac:dyDescent="0.25">
      <c r="F414" s="40" t="s">
        <v>409</v>
      </c>
      <c r="G414" s="40">
        <f>SUM($F$411:$F$413)</f>
        <v>199280</v>
      </c>
    </row>
    <row r="415" spans="1:7" ht="15.75" customHeight="1" x14ac:dyDescent="0.25">
      <c r="A415" s="36" t="s">
        <v>432</v>
      </c>
      <c r="B415" s="36"/>
    </row>
    <row r="416" spans="1:7" ht="15.75" customHeight="1" outlineLevel="1" x14ac:dyDescent="0.25">
      <c r="C416" s="37">
        <v>3000284072</v>
      </c>
      <c r="D416" s="36" t="s">
        <v>413</v>
      </c>
      <c r="E416" s="38">
        <v>2645068</v>
      </c>
      <c r="F416" s="39">
        <v>779396.81</v>
      </c>
    </row>
    <row r="417" spans="1:7" ht="15.75" customHeight="1" outlineLevel="1" x14ac:dyDescent="0.25">
      <c r="C417" s="37">
        <v>3000284072</v>
      </c>
      <c r="D417" s="36" t="s">
        <v>414</v>
      </c>
      <c r="E417" s="38">
        <v>2645068</v>
      </c>
      <c r="F417" s="39">
        <v>273842.12</v>
      </c>
    </row>
    <row r="418" spans="1:7" ht="15.75" customHeight="1" outlineLevel="1" x14ac:dyDescent="0.25">
      <c r="C418" s="37">
        <v>3000284101</v>
      </c>
      <c r="D418" s="36" t="s">
        <v>413</v>
      </c>
      <c r="E418" s="38">
        <v>2645064</v>
      </c>
      <c r="F418" s="39">
        <v>276220.21000000002</v>
      </c>
    </row>
    <row r="419" spans="1:7" ht="15.75" customHeight="1" outlineLevel="1" x14ac:dyDescent="0.25">
      <c r="C419" s="37">
        <v>3000284101</v>
      </c>
      <c r="D419" s="36" t="s">
        <v>414</v>
      </c>
      <c r="E419" s="38">
        <v>2645064</v>
      </c>
      <c r="F419" s="39">
        <v>97050.34</v>
      </c>
    </row>
    <row r="420" spans="1:7" ht="15.75" customHeight="1" outlineLevel="1" x14ac:dyDescent="0.25">
      <c r="C420" s="37">
        <v>3000284142</v>
      </c>
      <c r="D420" s="36" t="s">
        <v>414</v>
      </c>
      <c r="E420" s="38">
        <v>2645066</v>
      </c>
      <c r="F420" s="39">
        <v>21396.959999999999</v>
      </c>
    </row>
    <row r="421" spans="1:7" ht="15.75" customHeight="1" outlineLevel="1" x14ac:dyDescent="0.25">
      <c r="C421" s="37">
        <v>3000284142</v>
      </c>
      <c r="D421" s="36" t="s">
        <v>413</v>
      </c>
      <c r="E421" s="38">
        <v>2645066</v>
      </c>
      <c r="F421" s="39">
        <v>60899.040000000001</v>
      </c>
    </row>
    <row r="422" spans="1:7" ht="15.75" customHeight="1" x14ac:dyDescent="0.25">
      <c r="F422" s="40" t="s">
        <v>409</v>
      </c>
      <c r="G422" s="40">
        <f>SUM($F$415:$F$421)</f>
        <v>1508805.4800000002</v>
      </c>
    </row>
    <row r="423" spans="1:7" ht="15.75" customHeight="1" x14ac:dyDescent="0.25">
      <c r="A423" s="36" t="s">
        <v>431</v>
      </c>
      <c r="B423" s="36"/>
    </row>
    <row r="424" spans="1:7" ht="15.75" customHeight="1" outlineLevel="1" x14ac:dyDescent="0.25">
      <c r="C424" s="37">
        <v>4510077819</v>
      </c>
      <c r="D424" s="36" t="s">
        <v>425</v>
      </c>
      <c r="E424" s="38">
        <v>2645822</v>
      </c>
      <c r="F424" s="39">
        <v>4012.8</v>
      </c>
    </row>
    <row r="425" spans="1:7" ht="15.75" customHeight="1" outlineLevel="1" x14ac:dyDescent="0.25">
      <c r="C425" s="37">
        <v>4510077819</v>
      </c>
      <c r="D425" s="36" t="s">
        <v>426</v>
      </c>
      <c r="E425" s="38">
        <v>2645822</v>
      </c>
      <c r="F425" s="39">
        <v>547.20000000000005</v>
      </c>
    </row>
    <row r="426" spans="1:7" ht="15.75" customHeight="1" outlineLevel="1" x14ac:dyDescent="0.25">
      <c r="C426" s="37">
        <v>4510077889</v>
      </c>
      <c r="D426" s="36" t="s">
        <v>416</v>
      </c>
      <c r="E426" s="38">
        <v>2644762</v>
      </c>
      <c r="F426" s="39">
        <v>41297.85</v>
      </c>
    </row>
    <row r="427" spans="1:7" ht="15.75" customHeight="1" outlineLevel="1" x14ac:dyDescent="0.25">
      <c r="B427" s="35">
        <v>150</v>
      </c>
      <c r="C427" s="37">
        <v>4510077889</v>
      </c>
      <c r="D427" s="36" t="s">
        <v>415</v>
      </c>
      <c r="E427" s="38">
        <v>2644762</v>
      </c>
      <c r="F427" s="39">
        <v>9687.15</v>
      </c>
    </row>
    <row r="428" spans="1:7" ht="15.75" customHeight="1" outlineLevel="1" x14ac:dyDescent="0.25">
      <c r="C428" s="37">
        <v>4510077900</v>
      </c>
      <c r="D428" s="36" t="s">
        <v>425</v>
      </c>
      <c r="E428" s="38">
        <v>2645783</v>
      </c>
      <c r="F428" s="39">
        <v>26611.200000000001</v>
      </c>
    </row>
    <row r="429" spans="1:7" ht="15.75" customHeight="1" outlineLevel="1" x14ac:dyDescent="0.25">
      <c r="C429" s="37">
        <v>4510077900</v>
      </c>
      <c r="D429" s="36" t="s">
        <v>426</v>
      </c>
      <c r="E429" s="38">
        <v>2645783</v>
      </c>
      <c r="F429" s="39">
        <v>3628.8</v>
      </c>
    </row>
    <row r="430" spans="1:7" ht="15.75" customHeight="1" outlineLevel="1" x14ac:dyDescent="0.25">
      <c r="C430" s="37">
        <v>4510077948</v>
      </c>
      <c r="D430" s="36" t="s">
        <v>415</v>
      </c>
      <c r="E430" s="38">
        <v>2645718</v>
      </c>
      <c r="F430" s="39">
        <v>14124.6</v>
      </c>
    </row>
    <row r="431" spans="1:7" ht="15.75" customHeight="1" outlineLevel="1" x14ac:dyDescent="0.25">
      <c r="C431" s="37">
        <v>4510077948</v>
      </c>
      <c r="D431" s="36" t="s">
        <v>416</v>
      </c>
      <c r="E431" s="38">
        <v>2645718</v>
      </c>
      <c r="F431" s="39">
        <v>60215.4</v>
      </c>
    </row>
    <row r="432" spans="1:7" ht="15.75" customHeight="1" outlineLevel="1" x14ac:dyDescent="0.25">
      <c r="C432" s="37">
        <v>4510077968</v>
      </c>
      <c r="D432" s="36" t="s">
        <v>425</v>
      </c>
      <c r="E432" s="38">
        <v>2645808</v>
      </c>
      <c r="F432" s="39">
        <v>1023</v>
      </c>
    </row>
    <row r="433" spans="1:7" ht="15.75" customHeight="1" outlineLevel="1" x14ac:dyDescent="0.25">
      <c r="C433" s="37">
        <v>4510077968</v>
      </c>
      <c r="D433" s="36" t="s">
        <v>426</v>
      </c>
      <c r="E433" s="38">
        <v>2645808</v>
      </c>
      <c r="F433" s="39">
        <v>139.5</v>
      </c>
    </row>
    <row r="434" spans="1:7" ht="15.75" customHeight="1" outlineLevel="1" x14ac:dyDescent="0.25">
      <c r="C434" s="37">
        <v>4510078001</v>
      </c>
      <c r="D434" s="36" t="s">
        <v>426</v>
      </c>
      <c r="E434" s="38">
        <v>2645451</v>
      </c>
      <c r="F434" s="39">
        <v>2965.25</v>
      </c>
    </row>
    <row r="435" spans="1:7" ht="15.75" customHeight="1" outlineLevel="1" x14ac:dyDescent="0.25">
      <c r="C435" s="37">
        <v>4510078001</v>
      </c>
      <c r="D435" s="36" t="s">
        <v>425</v>
      </c>
      <c r="E435" s="38">
        <v>2645451</v>
      </c>
      <c r="F435" s="39">
        <v>21745.15</v>
      </c>
    </row>
    <row r="436" spans="1:7" ht="15.75" customHeight="1" outlineLevel="1" x14ac:dyDescent="0.25">
      <c r="C436" s="37">
        <v>4510078087</v>
      </c>
      <c r="D436" s="36" t="s">
        <v>426</v>
      </c>
      <c r="E436" s="38">
        <v>2645343</v>
      </c>
      <c r="F436" s="39">
        <v>16503.55</v>
      </c>
    </row>
    <row r="437" spans="1:7" ht="15.75" customHeight="1" outlineLevel="1" x14ac:dyDescent="0.25">
      <c r="C437" s="37">
        <v>4510078087</v>
      </c>
      <c r="D437" s="36" t="s">
        <v>425</v>
      </c>
      <c r="E437" s="38">
        <v>2645343</v>
      </c>
      <c r="F437" s="39">
        <v>121026.05</v>
      </c>
    </row>
    <row r="438" spans="1:7" ht="15.75" customHeight="1" x14ac:dyDescent="0.25">
      <c r="F438" s="40" t="s">
        <v>409</v>
      </c>
      <c r="G438" s="40">
        <f>SUM($F$423:$F$437)</f>
        <v>323527.5</v>
      </c>
    </row>
    <row r="439" spans="1:7" ht="15.75" customHeight="1" x14ac:dyDescent="0.25">
      <c r="A439" s="36" t="s">
        <v>430</v>
      </c>
      <c r="B439" s="36"/>
    </row>
    <row r="440" spans="1:7" ht="15.75" customHeight="1" outlineLevel="1" x14ac:dyDescent="0.25">
      <c r="C440" s="37">
        <v>3000286672</v>
      </c>
      <c r="D440" s="36" t="s">
        <v>413</v>
      </c>
      <c r="E440" s="38">
        <v>2645812</v>
      </c>
      <c r="F440" s="39">
        <v>1152.55</v>
      </c>
    </row>
    <row r="441" spans="1:7" ht="15.75" customHeight="1" outlineLevel="1" x14ac:dyDescent="0.25">
      <c r="C441" s="37">
        <v>3000286672</v>
      </c>
      <c r="D441" s="36" t="s">
        <v>414</v>
      </c>
      <c r="E441" s="38">
        <v>2645812</v>
      </c>
      <c r="F441" s="39">
        <v>404.95</v>
      </c>
    </row>
    <row r="442" spans="1:7" ht="15.75" customHeight="1" x14ac:dyDescent="0.25">
      <c r="F442" s="40" t="s">
        <v>409</v>
      </c>
      <c r="G442" s="40">
        <f>SUM($F$439:$F$441)</f>
        <v>1557.5</v>
      </c>
    </row>
    <row r="443" spans="1:7" ht="15.75" customHeight="1" x14ac:dyDescent="0.25">
      <c r="A443" s="36" t="s">
        <v>429</v>
      </c>
      <c r="B443" s="36"/>
    </row>
    <row r="444" spans="1:7" ht="15.75" customHeight="1" outlineLevel="1" x14ac:dyDescent="0.25">
      <c r="C444" s="37">
        <v>3000284211</v>
      </c>
      <c r="D444" s="36" t="s">
        <v>414</v>
      </c>
      <c r="E444" s="38">
        <v>2645512</v>
      </c>
      <c r="F444" s="39">
        <v>11127.06</v>
      </c>
    </row>
    <row r="445" spans="1:7" ht="15.75" customHeight="1" outlineLevel="1" x14ac:dyDescent="0.25">
      <c r="C445" s="37">
        <v>3000284211</v>
      </c>
      <c r="D445" s="36" t="s">
        <v>413</v>
      </c>
      <c r="E445" s="38">
        <v>2645512</v>
      </c>
      <c r="F445" s="39">
        <v>31669.31</v>
      </c>
    </row>
    <row r="446" spans="1:7" ht="15.75" customHeight="1" outlineLevel="1" x14ac:dyDescent="0.25">
      <c r="C446" s="37">
        <v>3000284599</v>
      </c>
      <c r="D446" s="36" t="s">
        <v>413</v>
      </c>
      <c r="E446" s="38">
        <v>2645484</v>
      </c>
      <c r="F446" s="39">
        <v>999806.6</v>
      </c>
    </row>
    <row r="447" spans="1:7" ht="15.75" customHeight="1" outlineLevel="1" x14ac:dyDescent="0.25">
      <c r="C447" s="37">
        <v>3000284599</v>
      </c>
      <c r="D447" s="36" t="s">
        <v>414</v>
      </c>
      <c r="E447" s="38">
        <v>2645484</v>
      </c>
      <c r="F447" s="39">
        <v>351283.4</v>
      </c>
    </row>
    <row r="448" spans="1:7" ht="15.75" customHeight="1" x14ac:dyDescent="0.25">
      <c r="F448" s="40" t="s">
        <v>409</v>
      </c>
      <c r="G448" s="40">
        <f>SUM($F$443:$F$447)</f>
        <v>1393886.37</v>
      </c>
    </row>
    <row r="449" spans="1:7" ht="15.75" customHeight="1" x14ac:dyDescent="0.25">
      <c r="A449" s="36" t="s">
        <v>428</v>
      </c>
      <c r="B449" s="36"/>
    </row>
    <row r="450" spans="1:7" ht="15.75" customHeight="1" outlineLevel="1" x14ac:dyDescent="0.25">
      <c r="C450" s="37">
        <v>3000287331</v>
      </c>
      <c r="D450" s="36" t="s">
        <v>416</v>
      </c>
      <c r="E450" s="38">
        <v>2645770</v>
      </c>
      <c r="F450" s="39">
        <v>119482.26</v>
      </c>
    </row>
    <row r="451" spans="1:7" ht="15.75" customHeight="1" outlineLevel="1" x14ac:dyDescent="0.25">
      <c r="C451" s="37">
        <v>3000287331</v>
      </c>
      <c r="D451" s="36" t="s">
        <v>415</v>
      </c>
      <c r="E451" s="38">
        <v>2645770</v>
      </c>
      <c r="F451" s="39">
        <v>28026.7</v>
      </c>
    </row>
    <row r="452" spans="1:7" ht="15.75" customHeight="1" x14ac:dyDescent="0.25">
      <c r="F452" s="40" t="s">
        <v>409</v>
      </c>
      <c r="G452" s="40">
        <f>SUM($F$449:$F$451)</f>
        <v>147508.96</v>
      </c>
    </row>
    <row r="453" spans="1:7" ht="15.75" customHeight="1" x14ac:dyDescent="0.25">
      <c r="A453" s="36" t="s">
        <v>427</v>
      </c>
      <c r="B453" s="36"/>
    </row>
    <row r="454" spans="1:7" ht="15.75" customHeight="1" outlineLevel="1" x14ac:dyDescent="0.25">
      <c r="C454" s="37">
        <v>3000287556</v>
      </c>
      <c r="D454" s="36" t="s">
        <v>416</v>
      </c>
      <c r="E454" s="38">
        <v>2645766</v>
      </c>
      <c r="F454" s="39">
        <v>260155.8</v>
      </c>
    </row>
    <row r="455" spans="1:7" ht="15.75" customHeight="1" outlineLevel="1" x14ac:dyDescent="0.25">
      <c r="B455" s="35">
        <v>160</v>
      </c>
      <c r="C455" s="37">
        <v>3000287556</v>
      </c>
      <c r="D455" s="36" t="s">
        <v>415</v>
      </c>
      <c r="E455" s="38">
        <v>2645766</v>
      </c>
      <c r="F455" s="39">
        <v>61024.2</v>
      </c>
    </row>
    <row r="456" spans="1:7" ht="15.75" customHeight="1" outlineLevel="1" x14ac:dyDescent="0.25">
      <c r="C456" s="37">
        <v>4510077828</v>
      </c>
      <c r="D456" s="36" t="s">
        <v>425</v>
      </c>
      <c r="E456" s="38">
        <v>2645828</v>
      </c>
      <c r="F456" s="39">
        <v>699739.92</v>
      </c>
    </row>
    <row r="457" spans="1:7" ht="15.75" customHeight="1" outlineLevel="1" x14ac:dyDescent="0.25">
      <c r="C457" s="37">
        <v>4510077828</v>
      </c>
      <c r="D457" s="36" t="s">
        <v>426</v>
      </c>
      <c r="E457" s="38">
        <v>2645828</v>
      </c>
      <c r="F457" s="39">
        <v>95419.08</v>
      </c>
    </row>
    <row r="458" spans="1:7" ht="15.75" customHeight="1" outlineLevel="1" x14ac:dyDescent="0.25">
      <c r="C458" s="37">
        <v>4510077829</v>
      </c>
      <c r="D458" s="36" t="s">
        <v>425</v>
      </c>
      <c r="E458" s="38">
        <v>2644187</v>
      </c>
      <c r="F458" s="39">
        <v>334437.78999999998</v>
      </c>
    </row>
    <row r="459" spans="1:7" ht="15.75" customHeight="1" outlineLevel="1" x14ac:dyDescent="0.25">
      <c r="C459" s="37">
        <v>4510077829</v>
      </c>
      <c r="D459" s="36" t="s">
        <v>426</v>
      </c>
      <c r="E459" s="38">
        <v>2644187</v>
      </c>
      <c r="F459" s="39">
        <v>45605.15</v>
      </c>
    </row>
    <row r="460" spans="1:7" ht="15.75" customHeight="1" outlineLevel="1" x14ac:dyDescent="0.25">
      <c r="C460" s="37">
        <v>4510077846</v>
      </c>
      <c r="D460" s="36" t="s">
        <v>425</v>
      </c>
      <c r="E460" s="38">
        <v>2644591</v>
      </c>
      <c r="F460" s="39">
        <v>454924.79999999999</v>
      </c>
    </row>
    <row r="461" spans="1:7" ht="15.75" customHeight="1" outlineLevel="1" x14ac:dyDescent="0.25">
      <c r="C461" s="37">
        <v>4510077846</v>
      </c>
      <c r="D461" s="36" t="s">
        <v>426</v>
      </c>
      <c r="E461" s="38">
        <v>2644591</v>
      </c>
      <c r="F461" s="39">
        <v>62035.199999999997</v>
      </c>
    </row>
    <row r="462" spans="1:7" ht="15.75" customHeight="1" outlineLevel="1" x14ac:dyDescent="0.25">
      <c r="C462" s="37">
        <v>4510077892</v>
      </c>
      <c r="D462" s="36" t="s">
        <v>426</v>
      </c>
      <c r="E462" s="38">
        <v>2645810</v>
      </c>
      <c r="F462" s="39">
        <v>17884.8</v>
      </c>
    </row>
    <row r="463" spans="1:7" ht="15.75" customHeight="1" outlineLevel="1" x14ac:dyDescent="0.25">
      <c r="C463" s="37">
        <v>4510077892</v>
      </c>
      <c r="D463" s="36" t="s">
        <v>425</v>
      </c>
      <c r="E463" s="38">
        <v>2645810</v>
      </c>
      <c r="F463" s="39">
        <v>131155.20000000001</v>
      </c>
    </row>
    <row r="464" spans="1:7" ht="15.75" customHeight="1" outlineLevel="1" x14ac:dyDescent="0.25">
      <c r="C464" s="37">
        <v>4510077959</v>
      </c>
      <c r="D464" s="36" t="s">
        <v>425</v>
      </c>
      <c r="E464" s="38">
        <v>2644507</v>
      </c>
      <c r="F464" s="39">
        <v>2779947.88</v>
      </c>
    </row>
    <row r="465" spans="1:7" ht="15.75" customHeight="1" outlineLevel="1" x14ac:dyDescent="0.25">
      <c r="C465" s="37">
        <v>4510077959</v>
      </c>
      <c r="D465" s="36" t="s">
        <v>426</v>
      </c>
      <c r="E465" s="38">
        <v>2644507</v>
      </c>
      <c r="F465" s="39">
        <v>379083.8</v>
      </c>
    </row>
    <row r="466" spans="1:7" ht="15.75" customHeight="1" outlineLevel="1" x14ac:dyDescent="0.25">
      <c r="C466" s="37">
        <v>4510078002</v>
      </c>
      <c r="D466" s="36" t="s">
        <v>426</v>
      </c>
      <c r="E466" s="38">
        <v>2645826</v>
      </c>
      <c r="F466" s="39">
        <v>62964</v>
      </c>
    </row>
    <row r="467" spans="1:7" ht="15.75" customHeight="1" outlineLevel="1" x14ac:dyDescent="0.25">
      <c r="C467" s="37">
        <v>4510078002</v>
      </c>
      <c r="D467" s="36" t="s">
        <v>425</v>
      </c>
      <c r="E467" s="38">
        <v>2645826</v>
      </c>
      <c r="F467" s="39">
        <v>461736</v>
      </c>
    </row>
    <row r="468" spans="1:7" ht="15.75" customHeight="1" outlineLevel="1" x14ac:dyDescent="0.25">
      <c r="C468" s="37">
        <v>4510078052</v>
      </c>
      <c r="D468" s="36" t="s">
        <v>416</v>
      </c>
      <c r="E468" s="38">
        <v>2645832</v>
      </c>
      <c r="F468" s="39">
        <v>112285.44</v>
      </c>
    </row>
    <row r="469" spans="1:7" ht="15.75" customHeight="1" outlineLevel="1" x14ac:dyDescent="0.25">
      <c r="C469" s="37">
        <v>4510078052</v>
      </c>
      <c r="D469" s="36" t="s">
        <v>415</v>
      </c>
      <c r="E469" s="38">
        <v>2645832</v>
      </c>
      <c r="F469" s="39">
        <v>26338.560000000001</v>
      </c>
    </row>
    <row r="470" spans="1:7" ht="15.75" customHeight="1" x14ac:dyDescent="0.25">
      <c r="F470" s="40" t="s">
        <v>409</v>
      </c>
      <c r="G470" s="40">
        <f>SUM($F$453:$F$469)</f>
        <v>5984737.6200000001</v>
      </c>
    </row>
    <row r="471" spans="1:7" ht="15.75" customHeight="1" x14ac:dyDescent="0.25">
      <c r="A471" s="36" t="s">
        <v>424</v>
      </c>
      <c r="B471" s="36"/>
    </row>
    <row r="472" spans="1:7" ht="15.75" customHeight="1" outlineLevel="1" x14ac:dyDescent="0.25">
      <c r="C472" s="37">
        <v>4510077742</v>
      </c>
      <c r="D472" s="36" t="s">
        <v>415</v>
      </c>
      <c r="E472" s="38">
        <v>2645742</v>
      </c>
      <c r="F472" s="39">
        <v>5130</v>
      </c>
    </row>
    <row r="473" spans="1:7" ht="15.75" customHeight="1" outlineLevel="1" x14ac:dyDescent="0.25">
      <c r="C473" s="37">
        <v>4510077742</v>
      </c>
      <c r="D473" s="36" t="s">
        <v>416</v>
      </c>
      <c r="E473" s="38">
        <v>2645742</v>
      </c>
      <c r="F473" s="39">
        <v>21870</v>
      </c>
    </row>
    <row r="474" spans="1:7" ht="15.75" customHeight="1" x14ac:dyDescent="0.25">
      <c r="F474" s="40" t="s">
        <v>409</v>
      </c>
      <c r="G474" s="40">
        <f>SUM($F$471:$F$473)</f>
        <v>27000</v>
      </c>
    </row>
    <row r="475" spans="1:7" ht="15.75" customHeight="1" x14ac:dyDescent="0.25">
      <c r="A475" s="36" t="s">
        <v>423</v>
      </c>
      <c r="B475" s="36"/>
    </row>
    <row r="476" spans="1:7" ht="15.75" customHeight="1" outlineLevel="1" x14ac:dyDescent="0.25">
      <c r="C476" s="37">
        <v>3000287555</v>
      </c>
      <c r="D476" s="36" t="s">
        <v>415</v>
      </c>
      <c r="E476" s="38">
        <v>2645784</v>
      </c>
      <c r="F476" s="39">
        <v>32263.22</v>
      </c>
    </row>
    <row r="477" spans="1:7" ht="15.75" customHeight="1" outlineLevel="1" x14ac:dyDescent="0.25">
      <c r="C477" s="37">
        <v>3000287555</v>
      </c>
      <c r="D477" s="36" t="s">
        <v>416</v>
      </c>
      <c r="E477" s="38">
        <v>2645784</v>
      </c>
      <c r="F477" s="39">
        <v>137543.20000000001</v>
      </c>
    </row>
    <row r="478" spans="1:7" ht="15.75" customHeight="1" x14ac:dyDescent="0.25">
      <c r="F478" s="40" t="s">
        <v>409</v>
      </c>
      <c r="G478" s="40">
        <f>SUM($F$475:$F$477)</f>
        <v>169806.42</v>
      </c>
    </row>
    <row r="479" spans="1:7" ht="15.75" customHeight="1" x14ac:dyDescent="0.25">
      <c r="A479" s="36" t="s">
        <v>40</v>
      </c>
      <c r="B479" s="36"/>
    </row>
    <row r="480" spans="1:7" ht="15.75" customHeight="1" outlineLevel="1" x14ac:dyDescent="0.25">
      <c r="C480" s="37">
        <v>4510078463</v>
      </c>
      <c r="D480" s="36" t="s">
        <v>413</v>
      </c>
      <c r="E480" s="38">
        <v>2645537</v>
      </c>
      <c r="F480" s="39">
        <v>258727.01</v>
      </c>
    </row>
    <row r="481" spans="1:7" ht="15.75" customHeight="1" outlineLevel="1" x14ac:dyDescent="0.25">
      <c r="B481" s="35">
        <v>170</v>
      </c>
      <c r="C481" s="37">
        <v>4510078463</v>
      </c>
      <c r="D481" s="36" t="s">
        <v>414</v>
      </c>
      <c r="E481" s="38">
        <v>2645537</v>
      </c>
      <c r="F481" s="39">
        <v>90904.09</v>
      </c>
    </row>
    <row r="482" spans="1:7" ht="15.75" customHeight="1" x14ac:dyDescent="0.25">
      <c r="F482" s="40" t="s">
        <v>409</v>
      </c>
      <c r="G482" s="40">
        <f>SUM($F$479:$F$481)</f>
        <v>349631.1</v>
      </c>
    </row>
    <row r="483" spans="1:7" ht="15.75" customHeight="1" x14ac:dyDescent="0.25">
      <c r="A483" s="36" t="s">
        <v>3</v>
      </c>
      <c r="B483" s="36"/>
    </row>
    <row r="484" spans="1:7" ht="15.75" customHeight="1" outlineLevel="1" x14ac:dyDescent="0.25">
      <c r="C484" s="37">
        <v>3000282413</v>
      </c>
      <c r="D484" s="36" t="s">
        <v>413</v>
      </c>
      <c r="E484" s="38">
        <v>2645476</v>
      </c>
      <c r="F484" s="39">
        <v>1183526.3999999999</v>
      </c>
    </row>
    <row r="485" spans="1:7" ht="15.75" customHeight="1" outlineLevel="1" x14ac:dyDescent="0.25">
      <c r="C485" s="37">
        <v>3000282413</v>
      </c>
      <c r="D485" s="36" t="s">
        <v>414</v>
      </c>
      <c r="E485" s="38">
        <v>2645476</v>
      </c>
      <c r="F485" s="39">
        <v>415833.59999999998</v>
      </c>
    </row>
    <row r="486" spans="1:7" ht="15.75" customHeight="1" outlineLevel="1" x14ac:dyDescent="0.25">
      <c r="C486" s="37">
        <v>3000284253</v>
      </c>
      <c r="D486" s="36" t="s">
        <v>413</v>
      </c>
      <c r="E486" s="38">
        <v>2645538</v>
      </c>
      <c r="F486" s="39">
        <v>1206974.32</v>
      </c>
    </row>
    <row r="487" spans="1:7" ht="15.75" customHeight="1" outlineLevel="1" x14ac:dyDescent="0.25">
      <c r="C487" s="37">
        <v>3000284253</v>
      </c>
      <c r="D487" s="36" t="s">
        <v>414</v>
      </c>
      <c r="E487" s="38">
        <v>2645538</v>
      </c>
      <c r="F487" s="39">
        <v>424072.06</v>
      </c>
    </row>
    <row r="488" spans="1:7" ht="15.75" customHeight="1" outlineLevel="1" x14ac:dyDescent="0.25">
      <c r="C488" s="37">
        <v>3000284284</v>
      </c>
      <c r="D488" s="36" t="s">
        <v>413</v>
      </c>
      <c r="E488" s="38">
        <v>2645536</v>
      </c>
      <c r="F488" s="39">
        <v>177295.24</v>
      </c>
    </row>
    <row r="489" spans="1:7" ht="15.75" customHeight="1" outlineLevel="1" x14ac:dyDescent="0.25">
      <c r="C489" s="37">
        <v>3000284284</v>
      </c>
      <c r="D489" s="36" t="s">
        <v>414</v>
      </c>
      <c r="E489" s="38">
        <v>2645536</v>
      </c>
      <c r="F489" s="39">
        <v>62292.92</v>
      </c>
    </row>
    <row r="490" spans="1:7" ht="15.75" customHeight="1" outlineLevel="1" x14ac:dyDescent="0.25">
      <c r="C490" s="37">
        <v>3000288046</v>
      </c>
      <c r="D490" s="36" t="s">
        <v>414</v>
      </c>
      <c r="E490" s="38">
        <v>2645851</v>
      </c>
      <c r="F490" s="39">
        <v>6886.88</v>
      </c>
    </row>
    <row r="491" spans="1:7" ht="15.75" customHeight="1" outlineLevel="1" x14ac:dyDescent="0.25">
      <c r="C491" s="37">
        <v>3000288046</v>
      </c>
      <c r="D491" s="36" t="s">
        <v>413</v>
      </c>
      <c r="E491" s="38">
        <v>2645851</v>
      </c>
      <c r="F491" s="39">
        <v>19601.12</v>
      </c>
    </row>
    <row r="492" spans="1:7" ht="15.75" customHeight="1" outlineLevel="1" x14ac:dyDescent="0.25">
      <c r="C492" s="37">
        <v>4510077657</v>
      </c>
      <c r="D492" s="36" t="s">
        <v>413</v>
      </c>
      <c r="E492" s="38">
        <v>2645541</v>
      </c>
      <c r="F492" s="39">
        <v>58405.54</v>
      </c>
    </row>
    <row r="493" spans="1:7" ht="15.75" customHeight="1" outlineLevel="1" x14ac:dyDescent="0.25">
      <c r="C493" s="37">
        <v>4510077657</v>
      </c>
      <c r="D493" s="36" t="s">
        <v>414</v>
      </c>
      <c r="E493" s="38">
        <v>2645541</v>
      </c>
      <c r="F493" s="39">
        <v>20520.86</v>
      </c>
    </row>
    <row r="494" spans="1:7" ht="15.75" customHeight="1" x14ac:dyDescent="0.25">
      <c r="F494" s="40" t="s">
        <v>409</v>
      </c>
      <c r="G494" s="40">
        <f>SUM($F$483:$F$493)</f>
        <v>3575408.94</v>
      </c>
    </row>
    <row r="495" spans="1:7" ht="15.75" customHeight="1" x14ac:dyDescent="0.25">
      <c r="A495" s="36" t="s">
        <v>422</v>
      </c>
      <c r="B495" s="36"/>
    </row>
    <row r="496" spans="1:7" ht="15.75" customHeight="1" outlineLevel="1" x14ac:dyDescent="0.25">
      <c r="C496" s="37">
        <v>4510077740</v>
      </c>
      <c r="D496" s="36" t="s">
        <v>416</v>
      </c>
      <c r="E496" s="38">
        <v>2645762</v>
      </c>
      <c r="F496" s="39">
        <v>33858</v>
      </c>
    </row>
    <row r="497" spans="1:7" ht="15.75" customHeight="1" outlineLevel="1" x14ac:dyDescent="0.25">
      <c r="C497" s="37">
        <v>4510077740</v>
      </c>
      <c r="D497" s="36" t="s">
        <v>415</v>
      </c>
      <c r="E497" s="38">
        <v>2645762</v>
      </c>
      <c r="F497" s="39">
        <v>7942</v>
      </c>
    </row>
    <row r="498" spans="1:7" ht="15.75" customHeight="1" x14ac:dyDescent="0.25">
      <c r="F498" s="40" t="s">
        <v>409</v>
      </c>
      <c r="G498" s="40">
        <f>SUM($F$495:$F$497)</f>
        <v>41800</v>
      </c>
    </row>
    <row r="499" spans="1:7" ht="15.75" customHeight="1" x14ac:dyDescent="0.25">
      <c r="A499" s="36" t="s">
        <v>421</v>
      </c>
      <c r="B499" s="36"/>
    </row>
    <row r="500" spans="1:7" ht="15.75" customHeight="1" outlineLevel="1" x14ac:dyDescent="0.25">
      <c r="C500" s="37">
        <v>3000287557</v>
      </c>
      <c r="D500" s="36" t="s">
        <v>416</v>
      </c>
      <c r="E500" s="38">
        <v>2645771</v>
      </c>
      <c r="F500" s="39">
        <v>302211.90999999997</v>
      </c>
    </row>
    <row r="501" spans="1:7" ht="15.75" customHeight="1" outlineLevel="1" x14ac:dyDescent="0.25">
      <c r="C501" s="37">
        <v>3000287557</v>
      </c>
      <c r="D501" s="36" t="s">
        <v>415</v>
      </c>
      <c r="E501" s="38">
        <v>2645771</v>
      </c>
      <c r="F501" s="39">
        <v>70889.210000000006</v>
      </c>
    </row>
    <row r="502" spans="1:7" ht="15.75" customHeight="1" outlineLevel="1" x14ac:dyDescent="0.25">
      <c r="C502" s="37">
        <v>3000287558</v>
      </c>
      <c r="D502" s="36" t="s">
        <v>415</v>
      </c>
      <c r="E502" s="38">
        <v>2645773</v>
      </c>
      <c r="F502" s="39">
        <v>1504.8</v>
      </c>
    </row>
    <row r="503" spans="1:7" ht="15.75" customHeight="1" outlineLevel="1" x14ac:dyDescent="0.25">
      <c r="C503" s="37">
        <v>3000287558</v>
      </c>
      <c r="D503" s="36" t="s">
        <v>416</v>
      </c>
      <c r="E503" s="38">
        <v>2645773</v>
      </c>
      <c r="F503" s="39">
        <v>6415.2</v>
      </c>
    </row>
    <row r="504" spans="1:7" ht="15.75" customHeight="1" outlineLevel="1" x14ac:dyDescent="0.25">
      <c r="C504" s="37">
        <v>3000287559</v>
      </c>
      <c r="D504" s="36" t="s">
        <v>416</v>
      </c>
      <c r="E504" s="38">
        <v>2645774</v>
      </c>
      <c r="F504" s="39">
        <v>4618.9399999999996</v>
      </c>
    </row>
    <row r="505" spans="1:7" ht="15.75" customHeight="1" outlineLevel="1" x14ac:dyDescent="0.25">
      <c r="C505" s="37">
        <v>3000287559</v>
      </c>
      <c r="D505" s="36" t="s">
        <v>415</v>
      </c>
      <c r="E505" s="38">
        <v>2645774</v>
      </c>
      <c r="F505" s="39">
        <v>1083.46</v>
      </c>
    </row>
    <row r="506" spans="1:7" ht="15.75" customHeight="1" outlineLevel="1" x14ac:dyDescent="0.25">
      <c r="C506" s="37">
        <v>3000287561</v>
      </c>
      <c r="D506" s="36" t="s">
        <v>416</v>
      </c>
      <c r="E506" s="38">
        <v>2645737</v>
      </c>
      <c r="F506" s="39">
        <v>87480</v>
      </c>
    </row>
    <row r="507" spans="1:7" ht="15.75" customHeight="1" outlineLevel="1" x14ac:dyDescent="0.25">
      <c r="B507" s="35">
        <v>180</v>
      </c>
      <c r="C507" s="37">
        <v>3000287561</v>
      </c>
      <c r="D507" s="36" t="s">
        <v>415</v>
      </c>
      <c r="E507" s="38">
        <v>2645737</v>
      </c>
      <c r="F507" s="39">
        <v>20520</v>
      </c>
    </row>
    <row r="508" spans="1:7" ht="15.75" customHeight="1" outlineLevel="1" x14ac:dyDescent="0.25">
      <c r="C508" s="37">
        <v>3000287681</v>
      </c>
      <c r="D508" s="36" t="s">
        <v>415</v>
      </c>
      <c r="E508" s="38">
        <v>2645739</v>
      </c>
      <c r="F508" s="39">
        <v>877.8</v>
      </c>
    </row>
    <row r="509" spans="1:7" ht="15.75" customHeight="1" outlineLevel="1" x14ac:dyDescent="0.25">
      <c r="C509" s="37">
        <v>3000287681</v>
      </c>
      <c r="D509" s="36" t="s">
        <v>416</v>
      </c>
      <c r="E509" s="38">
        <v>2645739</v>
      </c>
      <c r="F509" s="39">
        <v>3742.2</v>
      </c>
    </row>
    <row r="510" spans="1:7" ht="15.75" customHeight="1" outlineLevel="1" x14ac:dyDescent="0.25">
      <c r="C510" s="37">
        <v>4510077415</v>
      </c>
      <c r="D510" s="36" t="s">
        <v>415</v>
      </c>
      <c r="E510" s="38">
        <v>2645685</v>
      </c>
      <c r="F510" s="39">
        <v>14706</v>
      </c>
    </row>
    <row r="511" spans="1:7" ht="15.75" customHeight="1" outlineLevel="1" x14ac:dyDescent="0.25">
      <c r="C511" s="37">
        <v>4510077415</v>
      </c>
      <c r="D511" s="36" t="s">
        <v>416</v>
      </c>
      <c r="E511" s="38">
        <v>2645685</v>
      </c>
      <c r="F511" s="39">
        <v>62694</v>
      </c>
    </row>
    <row r="512" spans="1:7" ht="15.75" customHeight="1" outlineLevel="1" x14ac:dyDescent="0.25">
      <c r="C512" s="37">
        <v>4510077708</v>
      </c>
      <c r="D512" s="36" t="s">
        <v>416</v>
      </c>
      <c r="E512" s="38">
        <v>2645741</v>
      </c>
      <c r="F512" s="39">
        <v>1195.56</v>
      </c>
    </row>
    <row r="513" spans="1:7" ht="15.75" customHeight="1" outlineLevel="1" x14ac:dyDescent="0.25">
      <c r="C513" s="37">
        <v>4510077708</v>
      </c>
      <c r="D513" s="36" t="s">
        <v>415</v>
      </c>
      <c r="E513" s="38">
        <v>2645741</v>
      </c>
      <c r="F513" s="39">
        <v>280.44</v>
      </c>
    </row>
    <row r="514" spans="1:7" ht="15.75" customHeight="1" x14ac:dyDescent="0.25">
      <c r="F514" s="40" t="s">
        <v>409</v>
      </c>
      <c r="G514" s="40">
        <f>SUM($F$499:$F$513)</f>
        <v>578219.52000000002</v>
      </c>
    </row>
    <row r="515" spans="1:7" ht="15.75" customHeight="1" x14ac:dyDescent="0.25">
      <c r="A515" s="36" t="s">
        <v>420</v>
      </c>
      <c r="B515" s="36"/>
    </row>
    <row r="516" spans="1:7" ht="15.75" customHeight="1" outlineLevel="1" x14ac:dyDescent="0.25">
      <c r="C516" s="37">
        <v>3000280739</v>
      </c>
      <c r="D516" s="36" t="s">
        <v>413</v>
      </c>
      <c r="E516" s="38">
        <v>2645540</v>
      </c>
      <c r="F516" s="39">
        <v>76942.179999999993</v>
      </c>
    </row>
    <row r="517" spans="1:7" ht="15.75" customHeight="1" outlineLevel="1" x14ac:dyDescent="0.25">
      <c r="C517" s="37">
        <v>3000280739</v>
      </c>
      <c r="D517" s="36" t="s">
        <v>414</v>
      </c>
      <c r="E517" s="38">
        <v>2645540</v>
      </c>
      <c r="F517" s="39">
        <v>27033.74</v>
      </c>
    </row>
    <row r="518" spans="1:7" ht="15.75" customHeight="1" outlineLevel="1" x14ac:dyDescent="0.25">
      <c r="C518" s="37">
        <v>3000285487</v>
      </c>
      <c r="D518" s="36" t="s">
        <v>413</v>
      </c>
      <c r="E518" s="38">
        <v>2645070</v>
      </c>
      <c r="F518" s="39">
        <v>257138.05</v>
      </c>
    </row>
    <row r="519" spans="1:7" ht="15.75" customHeight="1" outlineLevel="1" x14ac:dyDescent="0.25">
      <c r="C519" s="37">
        <v>3000285487</v>
      </c>
      <c r="D519" s="36" t="s">
        <v>414</v>
      </c>
      <c r="E519" s="38">
        <v>2645070</v>
      </c>
      <c r="F519" s="39">
        <v>90345.8</v>
      </c>
    </row>
    <row r="520" spans="1:7" ht="15.75" customHeight="1" outlineLevel="1" x14ac:dyDescent="0.25">
      <c r="C520" s="37">
        <v>3000285498</v>
      </c>
      <c r="D520" s="36" t="s">
        <v>414</v>
      </c>
      <c r="E520" s="38">
        <v>2645072</v>
      </c>
      <c r="F520" s="39">
        <v>21643.41</v>
      </c>
    </row>
    <row r="521" spans="1:7" ht="15.75" customHeight="1" outlineLevel="1" x14ac:dyDescent="0.25">
      <c r="C521" s="37">
        <v>3000285498</v>
      </c>
      <c r="D521" s="36" t="s">
        <v>413</v>
      </c>
      <c r="E521" s="38">
        <v>2645072</v>
      </c>
      <c r="F521" s="39">
        <v>61600.47</v>
      </c>
    </row>
    <row r="522" spans="1:7" ht="15.75" customHeight="1" outlineLevel="1" x14ac:dyDescent="0.25">
      <c r="C522" s="37">
        <v>3000285640</v>
      </c>
      <c r="D522" s="36" t="s">
        <v>414</v>
      </c>
      <c r="E522" s="38">
        <v>2645514</v>
      </c>
      <c r="F522" s="39">
        <v>30176.19</v>
      </c>
    </row>
    <row r="523" spans="1:7" ht="15.75" customHeight="1" outlineLevel="1" x14ac:dyDescent="0.25">
      <c r="C523" s="37">
        <v>3000285640</v>
      </c>
      <c r="D523" s="36" t="s">
        <v>413</v>
      </c>
      <c r="E523" s="38">
        <v>2645514</v>
      </c>
      <c r="F523" s="39">
        <v>85886.06</v>
      </c>
    </row>
    <row r="524" spans="1:7" ht="15.75" customHeight="1" x14ac:dyDescent="0.25">
      <c r="F524" s="40" t="s">
        <v>409</v>
      </c>
      <c r="G524" s="40">
        <f>SUM($F$515:$F$523)</f>
        <v>650765.89999999991</v>
      </c>
    </row>
    <row r="525" spans="1:7" ht="15.75" customHeight="1" x14ac:dyDescent="0.25">
      <c r="A525" s="36" t="s">
        <v>419</v>
      </c>
      <c r="B525" s="36"/>
    </row>
    <row r="526" spans="1:7" ht="15.75" customHeight="1" outlineLevel="1" x14ac:dyDescent="0.25">
      <c r="C526" s="37">
        <v>4510077862</v>
      </c>
      <c r="D526" s="36" t="s">
        <v>416</v>
      </c>
      <c r="E526" s="38">
        <v>2644051</v>
      </c>
      <c r="F526" s="39">
        <v>3408.25</v>
      </c>
    </row>
    <row r="527" spans="1:7" ht="15.75" customHeight="1" outlineLevel="1" x14ac:dyDescent="0.25">
      <c r="C527" s="37">
        <v>4510077862</v>
      </c>
      <c r="D527" s="36" t="s">
        <v>415</v>
      </c>
      <c r="E527" s="38">
        <v>2644051</v>
      </c>
      <c r="F527" s="39">
        <v>799.47</v>
      </c>
    </row>
    <row r="528" spans="1:7" ht="15.75" customHeight="1" outlineLevel="1" x14ac:dyDescent="0.25">
      <c r="C528" s="37">
        <v>4510077867</v>
      </c>
      <c r="D528" s="36" t="s">
        <v>415</v>
      </c>
      <c r="E528" s="38">
        <v>2644032</v>
      </c>
      <c r="F528" s="39">
        <v>6435.15</v>
      </c>
    </row>
    <row r="529" spans="1:7" ht="15.75" customHeight="1" outlineLevel="1" x14ac:dyDescent="0.25">
      <c r="C529" s="37">
        <v>4510077867</v>
      </c>
      <c r="D529" s="36" t="s">
        <v>416</v>
      </c>
      <c r="E529" s="38">
        <v>2644032</v>
      </c>
      <c r="F529" s="39">
        <v>27434.05</v>
      </c>
    </row>
    <row r="530" spans="1:7" ht="15.75" customHeight="1" outlineLevel="1" x14ac:dyDescent="0.25">
      <c r="C530" s="37">
        <v>4510077868</v>
      </c>
      <c r="D530" s="36" t="s">
        <v>416</v>
      </c>
      <c r="E530" s="38">
        <v>2645612</v>
      </c>
      <c r="F530" s="39">
        <v>30067.59</v>
      </c>
    </row>
    <row r="531" spans="1:7" ht="15.75" customHeight="1" outlineLevel="1" x14ac:dyDescent="0.25">
      <c r="B531" s="35">
        <v>190</v>
      </c>
      <c r="C531" s="37">
        <v>4510077868</v>
      </c>
      <c r="D531" s="36" t="s">
        <v>415</v>
      </c>
      <c r="E531" s="38">
        <v>2645612</v>
      </c>
      <c r="F531" s="39">
        <v>7052.89</v>
      </c>
    </row>
    <row r="532" spans="1:7" ht="15.75" customHeight="1" outlineLevel="1" x14ac:dyDescent="0.25">
      <c r="C532" s="37">
        <v>4510077894</v>
      </c>
      <c r="D532" s="36" t="s">
        <v>416</v>
      </c>
      <c r="E532" s="38">
        <v>2645595</v>
      </c>
      <c r="F532" s="39">
        <v>11098.43</v>
      </c>
    </row>
    <row r="533" spans="1:7" ht="15.75" customHeight="1" outlineLevel="1" x14ac:dyDescent="0.25">
      <c r="C533" s="37">
        <v>4510077894</v>
      </c>
      <c r="D533" s="36" t="s">
        <v>415</v>
      </c>
      <c r="E533" s="38">
        <v>2645595</v>
      </c>
      <c r="F533" s="39">
        <v>2603.33</v>
      </c>
    </row>
    <row r="534" spans="1:7" ht="15.75" customHeight="1" x14ac:dyDescent="0.25">
      <c r="F534" s="40" t="s">
        <v>409</v>
      </c>
      <c r="G534" s="40">
        <f>SUM($F$525:$F$533)</f>
        <v>88899.159999999989</v>
      </c>
    </row>
    <row r="535" spans="1:7" ht="15.75" customHeight="1" x14ac:dyDescent="0.25">
      <c r="A535" s="36" t="s">
        <v>418</v>
      </c>
      <c r="B535" s="36"/>
    </row>
    <row r="536" spans="1:7" ht="15.75" customHeight="1" outlineLevel="1" x14ac:dyDescent="0.25">
      <c r="C536" s="37">
        <v>3000283717</v>
      </c>
      <c r="D536" s="36" t="s">
        <v>415</v>
      </c>
      <c r="E536" s="38">
        <v>2644508</v>
      </c>
      <c r="F536" s="39">
        <v>1966.5</v>
      </c>
    </row>
    <row r="537" spans="1:7" ht="15.75" customHeight="1" outlineLevel="1" x14ac:dyDescent="0.25">
      <c r="C537" s="37">
        <v>3000283717</v>
      </c>
      <c r="D537" s="36" t="s">
        <v>416</v>
      </c>
      <c r="E537" s="38">
        <v>2644508</v>
      </c>
      <c r="F537" s="39">
        <v>8383.5</v>
      </c>
    </row>
    <row r="538" spans="1:7" ht="15.75" customHeight="1" outlineLevel="1" x14ac:dyDescent="0.25">
      <c r="C538" s="37">
        <v>3000285156</v>
      </c>
      <c r="D538" s="36" t="s">
        <v>416</v>
      </c>
      <c r="E538" s="38">
        <v>2645046</v>
      </c>
      <c r="F538" s="39">
        <v>139907.25</v>
      </c>
    </row>
    <row r="539" spans="1:7" ht="15.75" customHeight="1" outlineLevel="1" x14ac:dyDescent="0.25">
      <c r="C539" s="37">
        <v>3000285156</v>
      </c>
      <c r="D539" s="36" t="s">
        <v>415</v>
      </c>
      <c r="E539" s="38">
        <v>2645046</v>
      </c>
      <c r="F539" s="39">
        <v>32817.75</v>
      </c>
    </row>
    <row r="540" spans="1:7" ht="15.75" customHeight="1" x14ac:dyDescent="0.25">
      <c r="F540" s="40" t="s">
        <v>409</v>
      </c>
      <c r="G540" s="40">
        <f>SUM($F$535:$F$539)</f>
        <v>183075</v>
      </c>
    </row>
    <row r="541" spans="1:7" ht="15.75" customHeight="1" x14ac:dyDescent="0.25">
      <c r="A541" s="36" t="s">
        <v>417</v>
      </c>
      <c r="B541" s="36"/>
    </row>
    <row r="542" spans="1:7" ht="15.75" customHeight="1" outlineLevel="1" x14ac:dyDescent="0.25">
      <c r="C542" s="37">
        <v>3000287174</v>
      </c>
      <c r="D542" s="36" t="s">
        <v>415</v>
      </c>
      <c r="E542" s="38">
        <v>2645682</v>
      </c>
      <c r="F542" s="39">
        <v>1026</v>
      </c>
    </row>
    <row r="543" spans="1:7" ht="15.75" customHeight="1" outlineLevel="1" x14ac:dyDescent="0.25">
      <c r="C543" s="37">
        <v>3000287174</v>
      </c>
      <c r="D543" s="36" t="s">
        <v>416</v>
      </c>
      <c r="E543" s="38">
        <v>2645682</v>
      </c>
      <c r="F543" s="39">
        <v>4374</v>
      </c>
    </row>
    <row r="544" spans="1:7" ht="15.75" customHeight="1" outlineLevel="1" x14ac:dyDescent="0.25">
      <c r="C544" s="37">
        <v>4510077582</v>
      </c>
      <c r="D544" s="36" t="s">
        <v>416</v>
      </c>
      <c r="E544" s="38">
        <v>2645570</v>
      </c>
      <c r="F544" s="39">
        <v>4819.5</v>
      </c>
    </row>
    <row r="545" spans="1:7" ht="15.75" customHeight="1" outlineLevel="1" x14ac:dyDescent="0.25">
      <c r="C545" s="37">
        <v>4510077582</v>
      </c>
      <c r="D545" s="36" t="s">
        <v>415</v>
      </c>
      <c r="E545" s="38">
        <v>2645570</v>
      </c>
      <c r="F545" s="39">
        <v>1130.5</v>
      </c>
    </row>
    <row r="546" spans="1:7" ht="15.75" customHeight="1" x14ac:dyDescent="0.25">
      <c r="F546" s="40" t="s">
        <v>409</v>
      </c>
      <c r="G546" s="40">
        <f>SUM($F$541:$F$545)</f>
        <v>11350</v>
      </c>
    </row>
    <row r="547" spans="1:7" ht="15.75" customHeight="1" x14ac:dyDescent="0.25">
      <c r="A547" s="36" t="s">
        <v>83</v>
      </c>
      <c r="B547" s="36"/>
    </row>
    <row r="548" spans="1:7" ht="15.75" customHeight="1" outlineLevel="1" x14ac:dyDescent="0.25">
      <c r="C548" s="37">
        <v>3000280388</v>
      </c>
      <c r="D548" s="36" t="s">
        <v>414</v>
      </c>
      <c r="E548" s="38">
        <v>2645159</v>
      </c>
      <c r="F548" s="39">
        <v>8080.98</v>
      </c>
    </row>
    <row r="549" spans="1:7" ht="15.75" customHeight="1" outlineLevel="1" x14ac:dyDescent="0.25">
      <c r="C549" s="37">
        <v>3000280388</v>
      </c>
      <c r="D549" s="36" t="s">
        <v>413</v>
      </c>
      <c r="E549" s="38">
        <v>2645159</v>
      </c>
      <c r="F549" s="39">
        <v>22999.73</v>
      </c>
    </row>
    <row r="550" spans="1:7" ht="15.75" customHeight="1" x14ac:dyDescent="0.25">
      <c r="F550" s="40" t="s">
        <v>409</v>
      </c>
      <c r="G550" s="40">
        <f>SUM($F$547:$F$549)</f>
        <v>31080.71</v>
      </c>
    </row>
    <row r="551" spans="1:7" ht="15.75" customHeight="1" x14ac:dyDescent="0.25">
      <c r="A551" s="36" t="s">
        <v>412</v>
      </c>
      <c r="B551" s="36"/>
    </row>
    <row r="552" spans="1:7" ht="15.75" customHeight="1" outlineLevel="1" x14ac:dyDescent="0.25">
      <c r="C552" s="37">
        <v>4510077993</v>
      </c>
      <c r="D552" s="36" t="s">
        <v>411</v>
      </c>
      <c r="E552" s="38">
        <v>2645809</v>
      </c>
      <c r="F552" s="39">
        <v>281178.7</v>
      </c>
    </row>
    <row r="553" spans="1:7" ht="15.75" customHeight="1" outlineLevel="1" x14ac:dyDescent="0.25">
      <c r="B553" s="35">
        <v>197</v>
      </c>
      <c r="C553" s="37">
        <v>4510077993</v>
      </c>
      <c r="D553" s="36" t="s">
        <v>410</v>
      </c>
      <c r="E553" s="38">
        <v>2645809</v>
      </c>
      <c r="F553" s="39">
        <v>74743.7</v>
      </c>
    </row>
    <row r="554" spans="1:7" ht="15.75" customHeight="1" x14ac:dyDescent="0.25">
      <c r="F554" s="40" t="s">
        <v>409</v>
      </c>
      <c r="G554" s="40">
        <f>SUM($F$551:$F$553)</f>
        <v>355922.4</v>
      </c>
    </row>
    <row r="555" spans="1:7" ht="15.75" customHeight="1" x14ac:dyDescent="0.25">
      <c r="F555" s="40" t="s">
        <v>408</v>
      </c>
      <c r="G555" s="33">
        <f>SUM($F$2:$F$554)</f>
        <v>48884114.410000004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9" sqref="B19"/>
    </sheetView>
  </sheetViews>
  <sheetFormatPr baseColWidth="10" defaultRowHeight="15" x14ac:dyDescent="0.25"/>
  <cols>
    <col min="1" max="1" width="51.85546875" bestFit="1" customWidth="1"/>
    <col min="2" max="2" width="18.7109375" customWidth="1"/>
    <col min="3" max="3" width="11.42578125" style="4"/>
    <col min="6" max="6" width="34.42578125" customWidth="1"/>
    <col min="8" max="10" width="11.42578125" customWidth="1"/>
  </cols>
  <sheetData>
    <row r="1" spans="1:7" x14ac:dyDescent="0.25">
      <c r="A1" s="17" t="s">
        <v>303</v>
      </c>
      <c r="B1" s="17" t="s">
        <v>301</v>
      </c>
      <c r="C1" s="17" t="s">
        <v>302</v>
      </c>
    </row>
    <row r="2" spans="1:7" x14ac:dyDescent="0.25">
      <c r="A2" t="s">
        <v>12</v>
      </c>
      <c r="B2" s="1">
        <v>598793</v>
      </c>
      <c r="C2" s="4">
        <v>2</v>
      </c>
      <c r="G2" s="1"/>
    </row>
    <row r="3" spans="1:7" x14ac:dyDescent="0.25">
      <c r="A3" t="s">
        <v>8</v>
      </c>
      <c r="B3" s="1">
        <v>428953</v>
      </c>
      <c r="C3" s="4">
        <v>2</v>
      </c>
      <c r="G3" s="1"/>
    </row>
    <row r="4" spans="1:7" x14ac:dyDescent="0.25">
      <c r="A4" t="s">
        <v>79</v>
      </c>
      <c r="B4" s="1">
        <v>411666</v>
      </c>
      <c r="C4" s="4">
        <v>2</v>
      </c>
      <c r="G4" s="1"/>
    </row>
    <row r="5" spans="1:7" x14ac:dyDescent="0.25">
      <c r="A5" t="s">
        <v>155</v>
      </c>
      <c r="B5" s="1">
        <v>247757</v>
      </c>
      <c r="C5" s="4">
        <v>1</v>
      </c>
      <c r="D5" s="1"/>
      <c r="F5" s="10"/>
      <c r="G5" s="11"/>
    </row>
    <row r="6" spans="1:7" x14ac:dyDescent="0.25">
      <c r="A6" t="s">
        <v>6</v>
      </c>
      <c r="B6" s="1">
        <v>246078</v>
      </c>
      <c r="C6" s="4">
        <v>1</v>
      </c>
      <c r="E6" s="1"/>
      <c r="F6" s="10"/>
      <c r="G6" s="1"/>
    </row>
    <row r="7" spans="1:7" x14ac:dyDescent="0.25">
      <c r="A7" t="s">
        <v>3</v>
      </c>
      <c r="B7" s="1">
        <v>229425</v>
      </c>
      <c r="C7" s="4">
        <v>7</v>
      </c>
      <c r="E7" s="1"/>
      <c r="F7" s="10"/>
      <c r="G7" s="1"/>
    </row>
    <row r="8" spans="1:7" x14ac:dyDescent="0.25">
      <c r="A8" t="s">
        <v>159</v>
      </c>
      <c r="B8" s="9">
        <v>223823.51</v>
      </c>
      <c r="C8" s="4">
        <v>1</v>
      </c>
      <c r="G8" s="9"/>
    </row>
    <row r="9" spans="1:7" x14ac:dyDescent="0.25">
      <c r="A9" t="s">
        <v>159</v>
      </c>
      <c r="B9" s="1">
        <v>223823</v>
      </c>
      <c r="C9" s="4">
        <v>1</v>
      </c>
      <c r="G9" s="1"/>
    </row>
    <row r="10" spans="1:7" x14ac:dyDescent="0.25">
      <c r="A10" t="s">
        <v>158</v>
      </c>
      <c r="B10" s="1">
        <v>201180</v>
      </c>
      <c r="C10" s="4">
        <v>1</v>
      </c>
      <c r="G10" s="1"/>
    </row>
    <row r="11" spans="1:7" x14ac:dyDescent="0.25">
      <c r="A11" t="s">
        <v>251</v>
      </c>
      <c r="B11" s="1">
        <v>175875</v>
      </c>
      <c r="C11" s="4">
        <v>1</v>
      </c>
      <c r="G11" s="1"/>
    </row>
    <row r="12" spans="1:7" x14ac:dyDescent="0.25">
      <c r="A12" t="s">
        <v>156</v>
      </c>
      <c r="B12" s="1">
        <v>106860</v>
      </c>
      <c r="C12" s="4">
        <v>1</v>
      </c>
      <c r="G12" s="1"/>
    </row>
    <row r="13" spans="1:7" x14ac:dyDescent="0.25">
      <c r="A13" t="s">
        <v>361</v>
      </c>
      <c r="B13" s="9">
        <v>88400</v>
      </c>
      <c r="C13" s="4">
        <v>1</v>
      </c>
      <c r="G13" s="1"/>
    </row>
    <row r="14" spans="1:7" x14ac:dyDescent="0.25">
      <c r="A14" t="s">
        <v>1</v>
      </c>
      <c r="B14" s="9">
        <v>45453.599999999999</v>
      </c>
      <c r="C14" s="4">
        <v>1</v>
      </c>
      <c r="D14" s="1"/>
    </row>
    <row r="15" spans="1:7" x14ac:dyDescent="0.25">
      <c r="A15" t="s">
        <v>1</v>
      </c>
      <c r="B15" s="1">
        <v>45453</v>
      </c>
      <c r="C15" s="4">
        <v>1</v>
      </c>
    </row>
    <row r="16" spans="1:7" x14ac:dyDescent="0.25">
      <c r="A16" t="s">
        <v>11</v>
      </c>
      <c r="B16" s="9">
        <v>7500</v>
      </c>
      <c r="C16" s="4">
        <v>1</v>
      </c>
    </row>
    <row r="17" spans="1:3" x14ac:dyDescent="0.25">
      <c r="A17" t="s">
        <v>157</v>
      </c>
      <c r="B17" s="9">
        <v>400</v>
      </c>
      <c r="C17" s="4">
        <v>1</v>
      </c>
    </row>
    <row r="19" spans="1:3" x14ac:dyDescent="0.25">
      <c r="B19" s="19">
        <f>SUM(B2:B18)</f>
        <v>3281440.11</v>
      </c>
      <c r="C19" s="20">
        <f>SUM(C2:C18)</f>
        <v>25</v>
      </c>
    </row>
  </sheetData>
  <sortState ref="A2:C17">
    <sortCondition descending="1" ref="B2:B17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52" zoomScaleNormal="100" workbookViewId="0">
      <selection activeCell="B77" sqref="B77"/>
    </sheetView>
  </sheetViews>
  <sheetFormatPr baseColWidth="10" defaultRowHeight="15" x14ac:dyDescent="0.25"/>
  <cols>
    <col min="1" max="1" width="60.85546875" bestFit="1" customWidth="1"/>
    <col min="2" max="2" width="15.7109375" customWidth="1"/>
    <col min="3" max="3" width="11.42578125" style="4"/>
    <col min="5" max="5" width="44.85546875" customWidth="1"/>
  </cols>
  <sheetData>
    <row r="1" spans="1:3" x14ac:dyDescent="0.25">
      <c r="A1" s="16" t="s">
        <v>303</v>
      </c>
      <c r="B1" s="16" t="s">
        <v>301</v>
      </c>
      <c r="C1" s="16" t="s">
        <v>302</v>
      </c>
    </row>
    <row r="2" spans="1:3" x14ac:dyDescent="0.25">
      <c r="A2" s="7" t="s">
        <v>0</v>
      </c>
      <c r="B2" s="8">
        <v>219308</v>
      </c>
      <c r="C2" s="12">
        <v>19</v>
      </c>
    </row>
    <row r="3" spans="1:3" x14ac:dyDescent="0.25">
      <c r="A3" s="7" t="s">
        <v>15</v>
      </c>
      <c r="B3" s="8">
        <v>73</v>
      </c>
      <c r="C3" s="12">
        <v>1</v>
      </c>
    </row>
    <row r="4" spans="1:3" x14ac:dyDescent="0.25">
      <c r="A4" s="7" t="s">
        <v>328</v>
      </c>
      <c r="B4" s="8">
        <v>3750</v>
      </c>
      <c r="C4" s="12">
        <v>1</v>
      </c>
    </row>
    <row r="5" spans="1:3" x14ac:dyDescent="0.25">
      <c r="A5" s="7" t="s">
        <v>67</v>
      </c>
      <c r="B5" s="8">
        <v>6403</v>
      </c>
      <c r="C5" s="12">
        <v>4</v>
      </c>
    </row>
    <row r="6" spans="1:3" x14ac:dyDescent="0.25">
      <c r="A6" s="7" t="s">
        <v>16</v>
      </c>
      <c r="B6" s="8">
        <v>203734</v>
      </c>
      <c r="C6" s="12">
        <v>2</v>
      </c>
    </row>
    <row r="7" spans="1:3" x14ac:dyDescent="0.25">
      <c r="A7" s="7" t="s">
        <v>9</v>
      </c>
      <c r="B7" s="8">
        <v>95691</v>
      </c>
      <c r="C7" s="12">
        <v>4</v>
      </c>
    </row>
    <row r="8" spans="1:3" x14ac:dyDescent="0.25">
      <c r="A8" s="7" t="s">
        <v>17</v>
      </c>
      <c r="B8" s="8">
        <v>87920</v>
      </c>
      <c r="C8" s="12">
        <v>2</v>
      </c>
    </row>
    <row r="9" spans="1:3" x14ac:dyDescent="0.25">
      <c r="A9" s="7" t="s">
        <v>18</v>
      </c>
      <c r="B9" s="8">
        <v>210</v>
      </c>
      <c r="C9" s="12">
        <v>1</v>
      </c>
    </row>
    <row r="10" spans="1:3" x14ac:dyDescent="0.25">
      <c r="A10" s="7" t="s">
        <v>19</v>
      </c>
      <c r="B10" s="8">
        <v>117775.65</v>
      </c>
      <c r="C10" s="12">
        <v>6</v>
      </c>
    </row>
    <row r="11" spans="1:3" x14ac:dyDescent="0.25">
      <c r="A11" s="7" t="s">
        <v>330</v>
      </c>
      <c r="B11" s="8">
        <v>5340</v>
      </c>
      <c r="C11" s="12">
        <v>2</v>
      </c>
    </row>
    <row r="12" spans="1:3" x14ac:dyDescent="0.25">
      <c r="A12" s="7" t="s">
        <v>370</v>
      </c>
      <c r="B12" s="8">
        <v>750.64</v>
      </c>
      <c r="C12" s="12">
        <v>2</v>
      </c>
    </row>
    <row r="13" spans="1:3" x14ac:dyDescent="0.25">
      <c r="A13" s="7" t="s">
        <v>329</v>
      </c>
      <c r="B13" s="8">
        <v>6300.29</v>
      </c>
      <c r="C13" s="12">
        <v>2</v>
      </c>
    </row>
    <row r="14" spans="1:3" x14ac:dyDescent="0.25">
      <c r="A14" s="7" t="s">
        <v>331</v>
      </c>
      <c r="B14" s="8">
        <v>410</v>
      </c>
      <c r="C14" s="12">
        <v>1</v>
      </c>
    </row>
    <row r="15" spans="1:3" x14ac:dyDescent="0.25">
      <c r="A15" s="7" t="s">
        <v>78</v>
      </c>
      <c r="B15" s="8">
        <v>378197.38</v>
      </c>
      <c r="C15" s="12">
        <v>12</v>
      </c>
    </row>
    <row r="16" spans="1:3" x14ac:dyDescent="0.25">
      <c r="A16" s="7" t="s">
        <v>363</v>
      </c>
      <c r="B16" s="8">
        <v>31553.279999999999</v>
      </c>
      <c r="C16" s="12">
        <v>7</v>
      </c>
    </row>
    <row r="17" spans="1:4" x14ac:dyDescent="0.25">
      <c r="A17" s="7" t="s">
        <v>321</v>
      </c>
      <c r="B17" s="8">
        <v>58269</v>
      </c>
      <c r="C17" s="12">
        <v>1</v>
      </c>
    </row>
    <row r="18" spans="1:4" x14ac:dyDescent="0.25">
      <c r="A18" s="7" t="s">
        <v>6</v>
      </c>
      <c r="B18" s="8">
        <v>250683.08</v>
      </c>
      <c r="C18" s="12">
        <v>8</v>
      </c>
    </row>
    <row r="19" spans="1:4" x14ac:dyDescent="0.25">
      <c r="A19" s="7" t="s">
        <v>20</v>
      </c>
      <c r="B19" s="8">
        <v>2476</v>
      </c>
      <c r="C19" s="12">
        <v>1</v>
      </c>
    </row>
    <row r="20" spans="1:4" x14ac:dyDescent="0.25">
      <c r="A20" s="7" t="s">
        <v>327</v>
      </c>
      <c r="B20" s="8">
        <v>8696.7999999999993</v>
      </c>
      <c r="C20" s="12">
        <v>2</v>
      </c>
    </row>
    <row r="21" spans="1:4" x14ac:dyDescent="0.25">
      <c r="A21" s="7" t="s">
        <v>319</v>
      </c>
      <c r="B21" s="8">
        <v>89164</v>
      </c>
      <c r="C21" s="12">
        <v>1</v>
      </c>
    </row>
    <row r="22" spans="1:4" x14ac:dyDescent="0.25">
      <c r="A22" s="7" t="s">
        <v>4</v>
      </c>
      <c r="B22" s="8">
        <v>248870</v>
      </c>
      <c r="C22" s="12">
        <v>2</v>
      </c>
    </row>
    <row r="23" spans="1:4" x14ac:dyDescent="0.25">
      <c r="A23" s="7" t="s">
        <v>21</v>
      </c>
      <c r="B23" s="8">
        <v>1044</v>
      </c>
      <c r="C23" s="12">
        <v>1</v>
      </c>
    </row>
    <row r="24" spans="1:4" x14ac:dyDescent="0.25">
      <c r="A24" s="7" t="s">
        <v>22</v>
      </c>
      <c r="B24" s="8">
        <v>566</v>
      </c>
      <c r="C24" s="12">
        <v>1</v>
      </c>
    </row>
    <row r="25" spans="1:4" x14ac:dyDescent="0.25">
      <c r="A25" s="7" t="s">
        <v>23</v>
      </c>
      <c r="B25" s="8">
        <v>3075</v>
      </c>
      <c r="C25" s="12">
        <v>1</v>
      </c>
    </row>
    <row r="26" spans="1:4" x14ac:dyDescent="0.25">
      <c r="A26" s="7" t="s">
        <v>247</v>
      </c>
      <c r="B26" s="8">
        <v>1296</v>
      </c>
      <c r="C26" s="12">
        <v>3</v>
      </c>
    </row>
    <row r="27" spans="1:4" x14ac:dyDescent="0.25">
      <c r="A27" s="7" t="s">
        <v>248</v>
      </c>
      <c r="B27" s="8">
        <v>17168.8</v>
      </c>
      <c r="C27" s="12">
        <v>2</v>
      </c>
    </row>
    <row r="28" spans="1:4" x14ac:dyDescent="0.25">
      <c r="A28" s="7" t="s">
        <v>10</v>
      </c>
      <c r="B28" s="8">
        <v>9988.5</v>
      </c>
      <c r="C28" s="12">
        <v>8</v>
      </c>
    </row>
    <row r="29" spans="1:4" x14ac:dyDescent="0.25">
      <c r="A29" s="7" t="s">
        <v>24</v>
      </c>
      <c r="B29" s="8">
        <v>202</v>
      </c>
      <c r="C29" s="12">
        <v>1</v>
      </c>
    </row>
    <row r="30" spans="1:4" x14ac:dyDescent="0.25">
      <c r="A30" s="7" t="s">
        <v>11</v>
      </c>
      <c r="B30" s="8">
        <v>90209.36</v>
      </c>
      <c r="C30" s="12">
        <v>5</v>
      </c>
    </row>
    <row r="31" spans="1:4" x14ac:dyDescent="0.25">
      <c r="A31" s="7" t="s">
        <v>25</v>
      </c>
      <c r="B31" s="8">
        <v>45250</v>
      </c>
      <c r="C31" s="12">
        <v>3</v>
      </c>
      <c r="D31" s="3"/>
    </row>
    <row r="32" spans="1:4" x14ac:dyDescent="0.25">
      <c r="A32" s="7" t="s">
        <v>26</v>
      </c>
      <c r="B32" s="8">
        <v>9000</v>
      </c>
      <c r="C32" s="12">
        <v>1</v>
      </c>
    </row>
    <row r="33" spans="1:4" x14ac:dyDescent="0.25">
      <c r="A33" s="7" t="s">
        <v>54</v>
      </c>
      <c r="B33" s="8">
        <v>18000</v>
      </c>
      <c r="C33" s="12">
        <v>2</v>
      </c>
    </row>
    <row r="34" spans="1:4" x14ac:dyDescent="0.25">
      <c r="A34" s="7" t="s">
        <v>27</v>
      </c>
      <c r="B34" s="8">
        <v>990</v>
      </c>
      <c r="C34" s="12">
        <v>1</v>
      </c>
    </row>
    <row r="35" spans="1:4" x14ac:dyDescent="0.25">
      <c r="A35" s="7" t="s">
        <v>368</v>
      </c>
      <c r="B35" s="8">
        <v>1824</v>
      </c>
      <c r="C35" s="12">
        <v>1</v>
      </c>
      <c r="D35" s="3"/>
    </row>
    <row r="36" spans="1:4" x14ac:dyDescent="0.25">
      <c r="A36" s="7" t="s">
        <v>7</v>
      </c>
      <c r="B36" s="8">
        <v>130257.2</v>
      </c>
      <c r="C36" s="12">
        <v>6</v>
      </c>
    </row>
    <row r="37" spans="1:4" x14ac:dyDescent="0.25">
      <c r="A37" s="7" t="s">
        <v>249</v>
      </c>
      <c r="B37" s="8">
        <v>10</v>
      </c>
      <c r="C37" s="12">
        <v>1</v>
      </c>
    </row>
    <row r="38" spans="1:4" x14ac:dyDescent="0.25">
      <c r="A38" s="7" t="s">
        <v>362</v>
      </c>
      <c r="B38" s="8">
        <v>8000</v>
      </c>
      <c r="C38" s="12">
        <v>1</v>
      </c>
    </row>
    <row r="39" spans="1:4" x14ac:dyDescent="0.25">
      <c r="A39" s="7" t="s">
        <v>8</v>
      </c>
      <c r="B39" s="8">
        <v>5877</v>
      </c>
      <c r="C39" s="12">
        <v>2</v>
      </c>
      <c r="D39" s="3"/>
    </row>
    <row r="40" spans="1:4" x14ac:dyDescent="0.25">
      <c r="A40" s="7" t="s">
        <v>364</v>
      </c>
      <c r="B40" s="8">
        <v>105160.2</v>
      </c>
      <c r="C40" s="12">
        <v>6</v>
      </c>
    </row>
    <row r="41" spans="1:4" x14ac:dyDescent="0.25">
      <c r="A41" s="7" t="s">
        <v>28</v>
      </c>
      <c r="B41" s="8">
        <v>5066</v>
      </c>
      <c r="C41" s="12">
        <v>1</v>
      </c>
      <c r="D41" s="3"/>
    </row>
    <row r="42" spans="1:4" x14ac:dyDescent="0.25">
      <c r="A42" s="7" t="s">
        <v>29</v>
      </c>
      <c r="B42" s="8">
        <v>666</v>
      </c>
      <c r="C42" s="12">
        <v>1</v>
      </c>
    </row>
    <row r="43" spans="1:4" x14ac:dyDescent="0.25">
      <c r="A43" s="7" t="s">
        <v>30</v>
      </c>
      <c r="B43" s="8">
        <v>1296.75</v>
      </c>
      <c r="C43" s="12">
        <v>3</v>
      </c>
    </row>
    <row r="44" spans="1:4" x14ac:dyDescent="0.25">
      <c r="A44" s="7" t="s">
        <v>32</v>
      </c>
      <c r="B44" s="8">
        <v>112084.16</v>
      </c>
      <c r="C44" s="12">
        <v>3</v>
      </c>
    </row>
    <row r="45" spans="1:4" x14ac:dyDescent="0.25">
      <c r="A45" s="7" t="s">
        <v>33</v>
      </c>
      <c r="B45" s="8">
        <v>667</v>
      </c>
      <c r="C45" s="12">
        <v>1</v>
      </c>
    </row>
    <row r="46" spans="1:4" x14ac:dyDescent="0.25">
      <c r="A46" s="7" t="s">
        <v>13</v>
      </c>
      <c r="B46" s="8">
        <v>237</v>
      </c>
      <c r="C46" s="12">
        <v>1</v>
      </c>
    </row>
    <row r="47" spans="1:4" x14ac:dyDescent="0.25">
      <c r="A47" s="7" t="s">
        <v>324</v>
      </c>
      <c r="B47" s="8">
        <v>32960.71</v>
      </c>
      <c r="C47" s="12">
        <v>3</v>
      </c>
    </row>
    <row r="48" spans="1:4" x14ac:dyDescent="0.25">
      <c r="A48" s="7" t="s">
        <v>34</v>
      </c>
      <c r="B48" s="8">
        <v>150100</v>
      </c>
      <c r="C48" s="12">
        <v>1</v>
      </c>
    </row>
    <row r="49" spans="1:3" x14ac:dyDescent="0.25">
      <c r="A49" s="7" t="s">
        <v>35</v>
      </c>
      <c r="B49" s="8">
        <v>160652.4</v>
      </c>
      <c r="C49" s="12">
        <v>5</v>
      </c>
    </row>
    <row r="50" spans="1:3" x14ac:dyDescent="0.25">
      <c r="A50" s="7" t="s">
        <v>36</v>
      </c>
      <c r="B50" s="8">
        <v>114000</v>
      </c>
      <c r="C50" s="12">
        <v>1</v>
      </c>
    </row>
    <row r="51" spans="1:3" x14ac:dyDescent="0.25">
      <c r="A51" s="7" t="s">
        <v>37</v>
      </c>
      <c r="B51" s="8">
        <v>14000</v>
      </c>
      <c r="C51" s="12">
        <v>1</v>
      </c>
    </row>
    <row r="52" spans="1:3" x14ac:dyDescent="0.25">
      <c r="A52" s="7" t="s">
        <v>14</v>
      </c>
      <c r="B52" s="8">
        <v>40595.449999999997</v>
      </c>
      <c r="C52" s="12">
        <v>3</v>
      </c>
    </row>
    <row r="53" spans="1:3" x14ac:dyDescent="0.25">
      <c r="A53" s="7" t="s">
        <v>250</v>
      </c>
      <c r="B53" s="8">
        <v>61015.7</v>
      </c>
      <c r="C53" s="12">
        <v>4</v>
      </c>
    </row>
    <row r="54" spans="1:3" x14ac:dyDescent="0.25">
      <c r="A54" s="7" t="s">
        <v>38</v>
      </c>
      <c r="B54" s="8">
        <v>2150</v>
      </c>
      <c r="C54" s="12">
        <v>1</v>
      </c>
    </row>
    <row r="55" spans="1:3" x14ac:dyDescent="0.25">
      <c r="A55" s="7" t="s">
        <v>1</v>
      </c>
      <c r="B55" s="8">
        <v>413392.04000000004</v>
      </c>
      <c r="C55" s="12">
        <v>29</v>
      </c>
    </row>
    <row r="56" spans="1:3" x14ac:dyDescent="0.25">
      <c r="A56" s="7" t="s">
        <v>246</v>
      </c>
      <c r="B56" s="8">
        <v>14311.019999999999</v>
      </c>
      <c r="C56" s="12">
        <v>20</v>
      </c>
    </row>
    <row r="57" spans="1:3" x14ac:dyDescent="0.25">
      <c r="A57" s="7" t="s">
        <v>226</v>
      </c>
      <c r="B57" s="8">
        <v>29457</v>
      </c>
      <c r="C57" s="12">
        <v>2</v>
      </c>
    </row>
    <row r="58" spans="1:3" x14ac:dyDescent="0.25">
      <c r="A58" s="7" t="s">
        <v>369</v>
      </c>
      <c r="B58" s="8">
        <v>91.68</v>
      </c>
      <c r="C58" s="12">
        <v>1</v>
      </c>
    </row>
    <row r="59" spans="1:3" x14ac:dyDescent="0.25">
      <c r="A59" s="7" t="s">
        <v>323</v>
      </c>
      <c r="B59" s="8">
        <v>76534.44</v>
      </c>
      <c r="C59" s="12">
        <v>2</v>
      </c>
    </row>
    <row r="60" spans="1:3" x14ac:dyDescent="0.25">
      <c r="A60" s="7" t="s">
        <v>39</v>
      </c>
      <c r="B60" s="8">
        <v>41494</v>
      </c>
      <c r="C60" s="12">
        <v>2</v>
      </c>
    </row>
    <row r="61" spans="1:3" x14ac:dyDescent="0.25">
      <c r="A61" s="7" t="s">
        <v>168</v>
      </c>
      <c r="B61" s="8">
        <v>5010</v>
      </c>
      <c r="C61" s="12">
        <v>2</v>
      </c>
    </row>
    <row r="62" spans="1:3" x14ac:dyDescent="0.25">
      <c r="A62" s="7" t="s">
        <v>2</v>
      </c>
      <c r="B62" s="8">
        <v>199059</v>
      </c>
      <c r="C62" s="12">
        <v>9</v>
      </c>
    </row>
    <row r="63" spans="1:3" x14ac:dyDescent="0.25">
      <c r="A63" s="7" t="s">
        <v>229</v>
      </c>
      <c r="B63" s="8">
        <v>8248</v>
      </c>
      <c r="C63" s="12">
        <v>1</v>
      </c>
    </row>
    <row r="64" spans="1:3" x14ac:dyDescent="0.25">
      <c r="A64" s="7" t="s">
        <v>75</v>
      </c>
      <c r="B64" s="8">
        <v>110144</v>
      </c>
      <c r="C64" s="12">
        <v>4</v>
      </c>
    </row>
    <row r="65" spans="1:3" x14ac:dyDescent="0.25">
      <c r="A65" s="7" t="s">
        <v>12</v>
      </c>
      <c r="B65" s="8">
        <v>282748.10000000003</v>
      </c>
      <c r="C65" s="12">
        <v>9</v>
      </c>
    </row>
    <row r="66" spans="1:3" x14ac:dyDescent="0.25">
      <c r="A66" s="7" t="s">
        <v>68</v>
      </c>
      <c r="B66" s="8">
        <v>268494.88</v>
      </c>
      <c r="C66" s="12">
        <v>6</v>
      </c>
    </row>
    <row r="67" spans="1:3" x14ac:dyDescent="0.25">
      <c r="A67" s="7" t="s">
        <v>40</v>
      </c>
      <c r="B67" s="8">
        <v>1644</v>
      </c>
      <c r="C67" s="12">
        <v>1</v>
      </c>
    </row>
    <row r="68" spans="1:3" x14ac:dyDescent="0.25">
      <c r="A68" s="7" t="s">
        <v>3</v>
      </c>
      <c r="B68" s="8">
        <v>251805</v>
      </c>
      <c r="C68" s="12">
        <v>6</v>
      </c>
    </row>
    <row r="69" spans="1:3" x14ac:dyDescent="0.25">
      <c r="A69" s="7" t="s">
        <v>326</v>
      </c>
      <c r="B69" s="8">
        <v>9676.4</v>
      </c>
      <c r="C69" s="12">
        <v>2</v>
      </c>
    </row>
    <row r="70" spans="1:3" x14ac:dyDescent="0.25">
      <c r="A70" s="7" t="s">
        <v>325</v>
      </c>
      <c r="B70" s="8">
        <v>10608.6</v>
      </c>
      <c r="C70" s="12">
        <v>2</v>
      </c>
    </row>
    <row r="71" spans="1:3" x14ac:dyDescent="0.25">
      <c r="A71" s="7" t="s">
        <v>41</v>
      </c>
      <c r="B71" s="8">
        <v>35385</v>
      </c>
      <c r="C71" s="12">
        <v>6</v>
      </c>
    </row>
    <row r="72" spans="1:3" x14ac:dyDescent="0.25">
      <c r="A72" s="7" t="s">
        <v>90</v>
      </c>
      <c r="B72" s="8">
        <v>105000</v>
      </c>
      <c r="C72" s="12">
        <v>2</v>
      </c>
    </row>
    <row r="73" spans="1:3" x14ac:dyDescent="0.25">
      <c r="A73" s="7" t="s">
        <v>320</v>
      </c>
      <c r="B73" s="8">
        <v>81600</v>
      </c>
      <c r="C73" s="12">
        <v>2</v>
      </c>
    </row>
    <row r="74" spans="1:3" x14ac:dyDescent="0.25">
      <c r="A74" s="7" t="s">
        <v>322</v>
      </c>
      <c r="B74" s="8">
        <v>40620</v>
      </c>
      <c r="C74" s="12">
        <v>4</v>
      </c>
    </row>
    <row r="75" spans="1:3" x14ac:dyDescent="0.25">
      <c r="A75" s="7" t="s">
        <v>138</v>
      </c>
      <c r="B75" s="8">
        <v>4590</v>
      </c>
      <c r="C75" s="12">
        <v>2</v>
      </c>
    </row>
    <row r="77" spans="1:3" x14ac:dyDescent="0.25">
      <c r="B77" s="22">
        <f>SUBTOTAL(9,B2:B76)</f>
        <v>4948897.5100000016</v>
      </c>
      <c r="C77" s="20">
        <f>SUBTOTAL(9,C2:C76)</f>
        <v>270</v>
      </c>
    </row>
  </sheetData>
  <sortState ref="A2:C144">
    <sortCondition ref="A2:A14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9"/>
  <sheetViews>
    <sheetView topLeftCell="A214" zoomScale="118" zoomScaleNormal="118" workbookViewId="0">
      <selection activeCell="B225" sqref="B225"/>
    </sheetView>
  </sheetViews>
  <sheetFormatPr baseColWidth="10" defaultRowHeight="15" x14ac:dyDescent="0.25"/>
  <cols>
    <col min="1" max="1" width="61" customWidth="1"/>
    <col min="2" max="2" width="18.42578125" style="3" customWidth="1"/>
    <col min="3" max="3" width="11.42578125" style="4"/>
    <col min="5" max="5" width="38" customWidth="1"/>
  </cols>
  <sheetData>
    <row r="1" spans="1:4" x14ac:dyDescent="0.25">
      <c r="A1" s="17" t="s">
        <v>303</v>
      </c>
      <c r="B1" s="18" t="s">
        <v>301</v>
      </c>
      <c r="C1" s="17" t="s">
        <v>302</v>
      </c>
    </row>
    <row r="2" spans="1:4" x14ac:dyDescent="0.25">
      <c r="A2" t="s">
        <v>376</v>
      </c>
      <c r="B2" s="1">
        <v>2600</v>
      </c>
      <c r="C2" s="4">
        <v>1</v>
      </c>
    </row>
    <row r="3" spans="1:4" x14ac:dyDescent="0.25">
      <c r="A3" t="s">
        <v>173</v>
      </c>
      <c r="B3" s="1">
        <v>2319</v>
      </c>
      <c r="C3" s="4">
        <v>1</v>
      </c>
    </row>
    <row r="4" spans="1:4" x14ac:dyDescent="0.25">
      <c r="A4" t="s">
        <v>174</v>
      </c>
      <c r="B4" s="1">
        <v>11760</v>
      </c>
      <c r="C4" s="4">
        <v>4</v>
      </c>
    </row>
    <row r="5" spans="1:4" x14ac:dyDescent="0.25">
      <c r="A5" t="s">
        <v>137</v>
      </c>
      <c r="B5" s="1">
        <v>750</v>
      </c>
      <c r="C5" s="4">
        <v>1</v>
      </c>
    </row>
    <row r="6" spans="1:4" x14ac:dyDescent="0.25">
      <c r="A6" t="s">
        <v>175</v>
      </c>
      <c r="B6" s="1">
        <v>950</v>
      </c>
      <c r="C6" s="4">
        <v>2</v>
      </c>
    </row>
    <row r="7" spans="1:4" x14ac:dyDescent="0.25">
      <c r="A7" t="s">
        <v>136</v>
      </c>
      <c r="B7" s="1">
        <v>36022.32</v>
      </c>
      <c r="C7" s="4">
        <v>2</v>
      </c>
    </row>
    <row r="8" spans="1:4" x14ac:dyDescent="0.25">
      <c r="A8" t="s">
        <v>0</v>
      </c>
      <c r="B8" s="1">
        <v>151087.95000000001</v>
      </c>
      <c r="C8" s="4">
        <v>9</v>
      </c>
    </row>
    <row r="9" spans="1:4" x14ac:dyDescent="0.25">
      <c r="A9" t="s">
        <v>135</v>
      </c>
      <c r="B9" s="1">
        <v>89292</v>
      </c>
      <c r="C9" s="4">
        <v>5</v>
      </c>
    </row>
    <row r="10" spans="1:4" x14ac:dyDescent="0.25">
      <c r="A10" t="s">
        <v>176</v>
      </c>
      <c r="B10" s="1">
        <v>180000</v>
      </c>
      <c r="C10" s="4">
        <v>2</v>
      </c>
      <c r="D10" s="1"/>
    </row>
    <row r="11" spans="1:4" x14ac:dyDescent="0.25">
      <c r="A11" t="s">
        <v>67</v>
      </c>
      <c r="B11" s="1">
        <v>183856.5</v>
      </c>
      <c r="C11" s="4">
        <v>13</v>
      </c>
    </row>
    <row r="12" spans="1:4" x14ac:dyDescent="0.25">
      <c r="A12" t="s">
        <v>345</v>
      </c>
      <c r="B12" s="1">
        <v>121140</v>
      </c>
      <c r="C12" s="4">
        <v>11</v>
      </c>
    </row>
    <row r="13" spans="1:4" x14ac:dyDescent="0.25">
      <c r="A13" t="s">
        <v>134</v>
      </c>
      <c r="B13" s="1">
        <v>3590</v>
      </c>
      <c r="C13" s="4">
        <v>1</v>
      </c>
    </row>
    <row r="14" spans="1:4" x14ac:dyDescent="0.25">
      <c r="A14" t="s">
        <v>177</v>
      </c>
      <c r="B14" s="1">
        <v>1892</v>
      </c>
      <c r="C14" s="4">
        <v>1</v>
      </c>
    </row>
    <row r="15" spans="1:4" x14ac:dyDescent="0.25">
      <c r="A15" t="s">
        <v>9</v>
      </c>
      <c r="B15" s="1">
        <v>694662.79999999993</v>
      </c>
      <c r="C15" s="4">
        <v>16</v>
      </c>
    </row>
    <row r="16" spans="1:4" x14ac:dyDescent="0.25">
      <c r="A16" t="s">
        <v>178</v>
      </c>
      <c r="B16" s="1">
        <v>1648</v>
      </c>
      <c r="C16" s="4">
        <v>1</v>
      </c>
    </row>
    <row r="17" spans="1:4" x14ac:dyDescent="0.25">
      <c r="A17" t="s">
        <v>179</v>
      </c>
      <c r="B17" s="1">
        <v>1288.6799999999998</v>
      </c>
      <c r="C17" s="4">
        <v>2</v>
      </c>
      <c r="D17" s="1"/>
    </row>
    <row r="18" spans="1:4" x14ac:dyDescent="0.25">
      <c r="A18" t="s">
        <v>17</v>
      </c>
      <c r="B18" s="1">
        <v>855268</v>
      </c>
      <c r="C18" s="4">
        <v>12</v>
      </c>
    </row>
    <row r="19" spans="1:4" x14ac:dyDescent="0.25">
      <c r="A19" t="s">
        <v>180</v>
      </c>
      <c r="B19" s="1">
        <v>600</v>
      </c>
      <c r="C19" s="4">
        <v>1</v>
      </c>
    </row>
    <row r="20" spans="1:4" x14ac:dyDescent="0.25">
      <c r="A20" t="s">
        <v>133</v>
      </c>
      <c r="B20" s="1">
        <v>245902.92</v>
      </c>
      <c r="C20" s="4">
        <v>22</v>
      </c>
    </row>
    <row r="21" spans="1:4" x14ac:dyDescent="0.25">
      <c r="A21" t="s">
        <v>181</v>
      </c>
      <c r="B21" s="1">
        <v>193622.5</v>
      </c>
      <c r="C21" s="4">
        <v>2</v>
      </c>
    </row>
    <row r="22" spans="1:4" x14ac:dyDescent="0.25">
      <c r="A22" t="s">
        <v>132</v>
      </c>
      <c r="B22" s="1">
        <v>1410</v>
      </c>
      <c r="C22" s="4">
        <v>1</v>
      </c>
    </row>
    <row r="23" spans="1:4" x14ac:dyDescent="0.25">
      <c r="A23" t="s">
        <v>344</v>
      </c>
      <c r="B23" s="1">
        <v>4488.45</v>
      </c>
      <c r="C23" s="4">
        <v>2</v>
      </c>
      <c r="D23" s="1"/>
    </row>
    <row r="24" spans="1:4" x14ac:dyDescent="0.25">
      <c r="A24" t="s">
        <v>182</v>
      </c>
      <c r="B24" s="1">
        <v>414</v>
      </c>
      <c r="C24" s="4">
        <v>1</v>
      </c>
    </row>
    <row r="25" spans="1:4" x14ac:dyDescent="0.25">
      <c r="A25" t="s">
        <v>147</v>
      </c>
      <c r="B25" s="1">
        <v>420536.14</v>
      </c>
      <c r="C25" s="4">
        <v>20</v>
      </c>
    </row>
    <row r="26" spans="1:4" x14ac:dyDescent="0.25">
      <c r="A26" t="s">
        <v>183</v>
      </c>
      <c r="B26" s="1">
        <v>1176.8</v>
      </c>
      <c r="C26" s="4">
        <v>2</v>
      </c>
    </row>
    <row r="27" spans="1:4" x14ac:dyDescent="0.25">
      <c r="A27" t="s">
        <v>184</v>
      </c>
      <c r="B27" s="1">
        <v>18800</v>
      </c>
      <c r="C27" s="4">
        <v>3</v>
      </c>
      <c r="D27" s="1"/>
    </row>
    <row r="28" spans="1:4" x14ac:dyDescent="0.25">
      <c r="A28" t="s">
        <v>185</v>
      </c>
      <c r="B28" s="1">
        <v>4928</v>
      </c>
      <c r="C28" s="4">
        <v>1</v>
      </c>
    </row>
    <row r="29" spans="1:4" x14ac:dyDescent="0.25">
      <c r="A29" t="s">
        <v>131</v>
      </c>
      <c r="B29" s="1">
        <v>1238</v>
      </c>
      <c r="C29" s="4">
        <v>1</v>
      </c>
    </row>
    <row r="30" spans="1:4" x14ac:dyDescent="0.25">
      <c r="A30" t="s">
        <v>186</v>
      </c>
      <c r="B30" s="1">
        <v>560</v>
      </c>
      <c r="C30" s="4">
        <v>1</v>
      </c>
      <c r="D30" s="1"/>
    </row>
    <row r="31" spans="1:4" x14ac:dyDescent="0.25">
      <c r="A31" t="s">
        <v>64</v>
      </c>
      <c r="B31" s="1">
        <v>887</v>
      </c>
      <c r="C31" s="4">
        <v>2</v>
      </c>
      <c r="D31" s="1"/>
    </row>
    <row r="32" spans="1:4" x14ac:dyDescent="0.25">
      <c r="A32" t="s">
        <v>78</v>
      </c>
      <c r="B32" s="1">
        <v>111914.06</v>
      </c>
      <c r="C32" s="4">
        <v>29</v>
      </c>
    </row>
    <row r="33" spans="1:4" x14ac:dyDescent="0.25">
      <c r="A33" t="s">
        <v>63</v>
      </c>
      <c r="B33" s="1">
        <v>8680</v>
      </c>
      <c r="C33" s="4">
        <v>6</v>
      </c>
    </row>
    <row r="34" spans="1:4" x14ac:dyDescent="0.25">
      <c r="A34" t="s">
        <v>130</v>
      </c>
      <c r="B34" s="1">
        <v>17436</v>
      </c>
      <c r="C34" s="4">
        <v>7</v>
      </c>
      <c r="D34" s="1"/>
    </row>
    <row r="35" spans="1:4" x14ac:dyDescent="0.25">
      <c r="A35" t="s">
        <v>187</v>
      </c>
      <c r="B35" s="1">
        <v>440</v>
      </c>
      <c r="C35" s="4">
        <v>1</v>
      </c>
    </row>
    <row r="36" spans="1:4" x14ac:dyDescent="0.25">
      <c r="A36" t="s">
        <v>129</v>
      </c>
      <c r="B36" s="1">
        <v>520</v>
      </c>
      <c r="C36" s="4">
        <v>1</v>
      </c>
      <c r="D36" s="1"/>
    </row>
    <row r="37" spans="1:4" x14ac:dyDescent="0.25">
      <c r="A37" t="s">
        <v>128</v>
      </c>
      <c r="B37" s="1">
        <v>3850</v>
      </c>
      <c r="C37" s="4">
        <v>1</v>
      </c>
      <c r="D37" s="1"/>
    </row>
    <row r="38" spans="1:4" x14ac:dyDescent="0.25">
      <c r="A38" t="s">
        <v>127</v>
      </c>
      <c r="B38" s="1">
        <v>20088</v>
      </c>
      <c r="C38" s="4">
        <v>4</v>
      </c>
    </row>
    <row r="39" spans="1:4" x14ac:dyDescent="0.25">
      <c r="A39" t="s">
        <v>163</v>
      </c>
      <c r="B39" s="1">
        <v>8695.1899999999987</v>
      </c>
      <c r="C39" s="4">
        <v>5</v>
      </c>
    </row>
    <row r="40" spans="1:4" x14ac:dyDescent="0.25">
      <c r="A40" t="s">
        <v>80</v>
      </c>
      <c r="B40" s="1">
        <v>1018016.72</v>
      </c>
      <c r="C40" s="4">
        <v>31</v>
      </c>
      <c r="D40" s="1"/>
    </row>
    <row r="41" spans="1:4" x14ac:dyDescent="0.25">
      <c r="A41" t="s">
        <v>126</v>
      </c>
      <c r="B41" s="1">
        <v>9100</v>
      </c>
      <c r="C41" s="4">
        <v>1</v>
      </c>
      <c r="D41" s="1"/>
    </row>
    <row r="42" spans="1:4" x14ac:dyDescent="0.25">
      <c r="A42" t="s">
        <v>125</v>
      </c>
      <c r="B42" s="1">
        <v>754</v>
      </c>
      <c r="C42" s="4">
        <v>1</v>
      </c>
    </row>
    <row r="43" spans="1:4" x14ac:dyDescent="0.25">
      <c r="A43" t="s">
        <v>124</v>
      </c>
      <c r="B43" s="1">
        <v>1099</v>
      </c>
      <c r="C43" s="4">
        <v>1</v>
      </c>
      <c r="D43" s="1"/>
    </row>
    <row r="44" spans="1:4" x14ac:dyDescent="0.25">
      <c r="A44" t="s">
        <v>146</v>
      </c>
      <c r="B44" s="1">
        <v>12727</v>
      </c>
      <c r="C44" s="4">
        <v>10</v>
      </c>
      <c r="D44" s="1"/>
    </row>
    <row r="45" spans="1:4" x14ac:dyDescent="0.25">
      <c r="A45" t="s">
        <v>123</v>
      </c>
      <c r="B45" s="1">
        <v>19461</v>
      </c>
      <c r="C45" s="4">
        <v>1</v>
      </c>
    </row>
    <row r="46" spans="1:4" x14ac:dyDescent="0.25">
      <c r="A46" t="s">
        <v>343</v>
      </c>
      <c r="B46" s="1">
        <v>6920</v>
      </c>
      <c r="C46" s="4">
        <v>6</v>
      </c>
      <c r="D46" s="1"/>
    </row>
    <row r="47" spans="1:4" x14ac:dyDescent="0.25">
      <c r="A47" t="s">
        <v>188</v>
      </c>
      <c r="B47" s="1">
        <v>13823.8</v>
      </c>
      <c r="C47" s="4">
        <v>7</v>
      </c>
    </row>
    <row r="48" spans="1:4" x14ac:dyDescent="0.25">
      <c r="A48" t="s">
        <v>189</v>
      </c>
      <c r="B48" s="1">
        <v>5040</v>
      </c>
      <c r="C48" s="4">
        <v>2</v>
      </c>
    </row>
    <row r="49" spans="1:4" x14ac:dyDescent="0.25">
      <c r="A49" t="s">
        <v>190</v>
      </c>
      <c r="B49" s="1">
        <v>960</v>
      </c>
      <c r="C49" s="4">
        <v>2</v>
      </c>
    </row>
    <row r="50" spans="1:4" x14ac:dyDescent="0.25">
      <c r="A50" t="s">
        <v>191</v>
      </c>
      <c r="B50" s="1">
        <v>5060.54</v>
      </c>
      <c r="C50" s="4">
        <v>4</v>
      </c>
    </row>
    <row r="51" spans="1:4" x14ac:dyDescent="0.25">
      <c r="A51" t="s">
        <v>192</v>
      </c>
      <c r="B51" s="1">
        <v>11532</v>
      </c>
      <c r="C51" s="4">
        <v>3</v>
      </c>
    </row>
    <row r="52" spans="1:4" x14ac:dyDescent="0.25">
      <c r="A52" t="s">
        <v>76</v>
      </c>
      <c r="B52" s="1">
        <v>190339.59999999998</v>
      </c>
      <c r="C52" s="4">
        <v>24</v>
      </c>
    </row>
    <row r="53" spans="1:4" x14ac:dyDescent="0.25">
      <c r="A53" t="s">
        <v>122</v>
      </c>
      <c r="B53" s="1">
        <v>58796.19</v>
      </c>
      <c r="C53" s="4">
        <v>8</v>
      </c>
    </row>
    <row r="54" spans="1:4" x14ac:dyDescent="0.25">
      <c r="A54" t="s">
        <v>145</v>
      </c>
      <c r="B54" s="1">
        <v>3291</v>
      </c>
      <c r="C54" s="4">
        <v>2</v>
      </c>
    </row>
    <row r="55" spans="1:4" x14ac:dyDescent="0.25">
      <c r="A55" t="s">
        <v>121</v>
      </c>
      <c r="B55" s="1">
        <v>34500</v>
      </c>
      <c r="C55" s="4">
        <v>1</v>
      </c>
    </row>
    <row r="56" spans="1:4" x14ac:dyDescent="0.25">
      <c r="A56" t="s">
        <v>193</v>
      </c>
      <c r="B56" s="1">
        <v>71150</v>
      </c>
      <c r="C56" s="4">
        <v>3</v>
      </c>
    </row>
    <row r="57" spans="1:4" x14ac:dyDescent="0.25">
      <c r="A57" t="s">
        <v>164</v>
      </c>
      <c r="B57" s="1">
        <v>210900</v>
      </c>
      <c r="C57" s="4">
        <v>7</v>
      </c>
    </row>
    <row r="58" spans="1:4" x14ac:dyDescent="0.25">
      <c r="A58" t="s">
        <v>194</v>
      </c>
      <c r="B58" s="1">
        <v>47602.5</v>
      </c>
      <c r="C58" s="4">
        <v>2</v>
      </c>
    </row>
    <row r="59" spans="1:4" x14ac:dyDescent="0.25">
      <c r="A59" t="s">
        <v>195</v>
      </c>
      <c r="B59" s="1">
        <v>580</v>
      </c>
      <c r="C59" s="4">
        <v>2</v>
      </c>
    </row>
    <row r="60" spans="1:4" x14ac:dyDescent="0.25">
      <c r="A60" t="s">
        <v>120</v>
      </c>
      <c r="B60" s="1">
        <v>821</v>
      </c>
      <c r="C60" s="4">
        <v>1</v>
      </c>
      <c r="D60" s="1"/>
    </row>
    <row r="61" spans="1:4" x14ac:dyDescent="0.25">
      <c r="A61" t="s">
        <v>119</v>
      </c>
      <c r="B61" s="1">
        <v>1215</v>
      </c>
      <c r="C61" s="4">
        <v>1</v>
      </c>
    </row>
    <row r="62" spans="1:4" x14ac:dyDescent="0.25">
      <c r="A62" t="s">
        <v>118</v>
      </c>
      <c r="B62" s="1">
        <v>104377.5</v>
      </c>
      <c r="C62" s="4">
        <v>12</v>
      </c>
    </row>
    <row r="63" spans="1:4" x14ac:dyDescent="0.25">
      <c r="A63" t="s">
        <v>196</v>
      </c>
      <c r="B63" s="1">
        <v>26002.6</v>
      </c>
      <c r="C63" s="4">
        <v>5</v>
      </c>
    </row>
    <row r="64" spans="1:4" x14ac:dyDescent="0.25">
      <c r="A64" t="s">
        <v>197</v>
      </c>
      <c r="B64" s="1">
        <v>11250</v>
      </c>
      <c r="C64" s="4">
        <v>2</v>
      </c>
    </row>
    <row r="65" spans="1:4" x14ac:dyDescent="0.25">
      <c r="A65" t="s">
        <v>342</v>
      </c>
      <c r="B65" s="1">
        <v>8228.7999999999993</v>
      </c>
      <c r="C65" s="4">
        <v>2</v>
      </c>
    </row>
    <row r="66" spans="1:4" x14ac:dyDescent="0.25">
      <c r="A66" t="s">
        <v>160</v>
      </c>
      <c r="B66" s="1">
        <v>30800</v>
      </c>
      <c r="C66" s="4">
        <v>1</v>
      </c>
    </row>
    <row r="67" spans="1:4" x14ac:dyDescent="0.25">
      <c r="A67" t="s">
        <v>341</v>
      </c>
      <c r="B67" s="1">
        <v>232942.03999999998</v>
      </c>
      <c r="C67" s="4">
        <v>9</v>
      </c>
    </row>
    <row r="68" spans="1:4" x14ac:dyDescent="0.25">
      <c r="A68" t="s">
        <v>198</v>
      </c>
      <c r="B68" s="1">
        <v>154900</v>
      </c>
      <c r="C68" s="4">
        <v>5</v>
      </c>
    </row>
    <row r="69" spans="1:4" x14ac:dyDescent="0.25">
      <c r="A69" t="s">
        <v>340</v>
      </c>
      <c r="B69" s="1">
        <v>34115</v>
      </c>
      <c r="C69" s="4">
        <v>6</v>
      </c>
      <c r="D69" s="1"/>
    </row>
    <row r="70" spans="1:4" x14ac:dyDescent="0.25">
      <c r="A70" t="s">
        <v>199</v>
      </c>
      <c r="B70" s="1">
        <v>60061</v>
      </c>
      <c r="C70" s="4">
        <v>7</v>
      </c>
      <c r="D70" s="1"/>
    </row>
    <row r="71" spans="1:4" x14ac:dyDescent="0.25">
      <c r="A71" t="s">
        <v>200</v>
      </c>
      <c r="B71" s="1">
        <v>12800</v>
      </c>
      <c r="C71" s="4">
        <v>1</v>
      </c>
    </row>
    <row r="72" spans="1:4" x14ac:dyDescent="0.25">
      <c r="A72" t="s">
        <v>152</v>
      </c>
      <c r="B72" s="1">
        <v>2375</v>
      </c>
      <c r="C72" s="4">
        <v>4</v>
      </c>
    </row>
    <row r="73" spans="1:4" x14ac:dyDescent="0.25">
      <c r="A73" t="s">
        <v>201</v>
      </c>
      <c r="B73" s="1">
        <v>1230.5999999999999</v>
      </c>
      <c r="C73" s="4">
        <v>3</v>
      </c>
    </row>
    <row r="74" spans="1:4" x14ac:dyDescent="0.25">
      <c r="A74" t="s">
        <v>144</v>
      </c>
      <c r="B74" s="1">
        <v>24660</v>
      </c>
      <c r="C74" s="4">
        <v>15</v>
      </c>
    </row>
    <row r="75" spans="1:4" x14ac:dyDescent="0.25">
      <c r="A75" t="s">
        <v>54</v>
      </c>
      <c r="B75" s="1">
        <v>36852.199999999997</v>
      </c>
      <c r="C75" s="4">
        <v>5</v>
      </c>
    </row>
    <row r="76" spans="1:4" x14ac:dyDescent="0.25">
      <c r="A76" t="s">
        <v>70</v>
      </c>
      <c r="B76" s="1">
        <v>2339.04</v>
      </c>
      <c r="C76" s="4">
        <v>2</v>
      </c>
    </row>
    <row r="77" spans="1:4" x14ac:dyDescent="0.25">
      <c r="A77" t="s">
        <v>339</v>
      </c>
      <c r="B77" s="1">
        <v>1425</v>
      </c>
      <c r="C77" s="4">
        <v>3</v>
      </c>
      <c r="D77" s="1"/>
    </row>
    <row r="78" spans="1:4" x14ac:dyDescent="0.25">
      <c r="A78" t="s">
        <v>202</v>
      </c>
      <c r="B78" s="1">
        <v>2316</v>
      </c>
      <c r="C78" s="4">
        <v>3</v>
      </c>
    </row>
    <row r="79" spans="1:4" x14ac:dyDescent="0.25">
      <c r="A79" t="s">
        <v>338</v>
      </c>
      <c r="B79" s="1">
        <v>7582.92</v>
      </c>
      <c r="C79" s="4">
        <v>3</v>
      </c>
    </row>
    <row r="80" spans="1:4" x14ac:dyDescent="0.25">
      <c r="A80" t="s">
        <v>27</v>
      </c>
      <c r="B80" s="1">
        <v>10770</v>
      </c>
      <c r="C80" s="4">
        <v>2</v>
      </c>
    </row>
    <row r="81" spans="1:4" x14ac:dyDescent="0.25">
      <c r="A81" t="s">
        <v>203</v>
      </c>
      <c r="B81" s="1">
        <v>61900</v>
      </c>
      <c r="C81" s="4">
        <v>5</v>
      </c>
    </row>
    <row r="82" spans="1:4" x14ac:dyDescent="0.25">
      <c r="A82" t="s">
        <v>117</v>
      </c>
      <c r="B82" s="1">
        <v>121664</v>
      </c>
      <c r="C82" s="4">
        <v>10</v>
      </c>
      <c r="D82" s="1"/>
    </row>
    <row r="83" spans="1:4" x14ac:dyDescent="0.25">
      <c r="A83" t="s">
        <v>204</v>
      </c>
      <c r="B83" s="1">
        <v>940</v>
      </c>
      <c r="C83" s="4">
        <v>2</v>
      </c>
    </row>
    <row r="84" spans="1:4" x14ac:dyDescent="0.25">
      <c r="A84" t="s">
        <v>165</v>
      </c>
      <c r="B84" s="1">
        <v>39025</v>
      </c>
      <c r="C84" s="4">
        <v>4</v>
      </c>
      <c r="D84" s="1"/>
    </row>
    <row r="85" spans="1:4" x14ac:dyDescent="0.25">
      <c r="A85" t="s">
        <v>205</v>
      </c>
      <c r="B85" s="1">
        <v>451</v>
      </c>
      <c r="C85" s="4">
        <v>1</v>
      </c>
    </row>
    <row r="86" spans="1:4" x14ac:dyDescent="0.25">
      <c r="A86" t="s">
        <v>206</v>
      </c>
      <c r="B86" s="1">
        <v>106400</v>
      </c>
      <c r="C86" s="4">
        <v>3</v>
      </c>
    </row>
    <row r="87" spans="1:4" x14ac:dyDescent="0.25">
      <c r="A87" t="s">
        <v>207</v>
      </c>
      <c r="B87" s="1">
        <v>145793.4</v>
      </c>
      <c r="C87" s="4">
        <v>24</v>
      </c>
    </row>
    <row r="88" spans="1:4" x14ac:dyDescent="0.25">
      <c r="A88" t="s">
        <v>116</v>
      </c>
      <c r="B88" s="1">
        <v>24671</v>
      </c>
      <c r="C88" s="4">
        <v>2</v>
      </c>
      <c r="D88" s="1"/>
    </row>
    <row r="89" spans="1:4" x14ac:dyDescent="0.25">
      <c r="A89" t="s">
        <v>208</v>
      </c>
      <c r="B89" s="1">
        <v>323</v>
      </c>
      <c r="C89" s="4">
        <v>1</v>
      </c>
    </row>
    <row r="90" spans="1:4" x14ac:dyDescent="0.25">
      <c r="A90" t="s">
        <v>115</v>
      </c>
      <c r="B90" s="1">
        <v>27550</v>
      </c>
      <c r="C90" s="4">
        <v>1</v>
      </c>
    </row>
    <row r="91" spans="1:4" x14ac:dyDescent="0.25">
      <c r="A91" t="s">
        <v>114</v>
      </c>
      <c r="B91" s="1">
        <v>1187</v>
      </c>
      <c r="C91" s="4">
        <v>1</v>
      </c>
    </row>
    <row r="92" spans="1:4" x14ac:dyDescent="0.25">
      <c r="A92" t="s">
        <v>113</v>
      </c>
      <c r="B92" s="1">
        <v>1182</v>
      </c>
      <c r="C92" s="4">
        <v>1</v>
      </c>
    </row>
    <row r="93" spans="1:4" x14ac:dyDescent="0.25">
      <c r="A93" t="s">
        <v>209</v>
      </c>
      <c r="B93" s="1">
        <v>161250</v>
      </c>
      <c r="C93" s="4">
        <v>4</v>
      </c>
    </row>
    <row r="94" spans="1:4" x14ac:dyDescent="0.25">
      <c r="A94" t="s">
        <v>210</v>
      </c>
      <c r="B94" s="1">
        <v>220283.8</v>
      </c>
      <c r="C94" s="4">
        <v>16</v>
      </c>
    </row>
    <row r="95" spans="1:4" x14ac:dyDescent="0.25">
      <c r="A95" t="s">
        <v>211</v>
      </c>
      <c r="B95" s="1">
        <v>3600</v>
      </c>
      <c r="C95" s="4">
        <v>1</v>
      </c>
    </row>
    <row r="96" spans="1:4" x14ac:dyDescent="0.25">
      <c r="A96" t="s">
        <v>112</v>
      </c>
      <c r="B96" s="1">
        <v>6032</v>
      </c>
      <c r="C96" s="4">
        <v>1</v>
      </c>
      <c r="D96" s="1"/>
    </row>
    <row r="97" spans="1:4" x14ac:dyDescent="0.25">
      <c r="A97" t="s">
        <v>111</v>
      </c>
      <c r="B97" s="1">
        <v>60170</v>
      </c>
      <c r="C97" s="4">
        <v>4</v>
      </c>
    </row>
    <row r="98" spans="1:4" x14ac:dyDescent="0.25">
      <c r="A98" t="s">
        <v>337</v>
      </c>
      <c r="B98" s="1">
        <v>1740</v>
      </c>
      <c r="C98" s="4">
        <v>1</v>
      </c>
    </row>
    <row r="99" spans="1:4" x14ac:dyDescent="0.25">
      <c r="A99" t="s">
        <v>212</v>
      </c>
      <c r="B99" s="1">
        <v>42054.5</v>
      </c>
      <c r="C99" s="4">
        <v>10</v>
      </c>
    </row>
    <row r="100" spans="1:4" x14ac:dyDescent="0.25">
      <c r="A100" t="s">
        <v>166</v>
      </c>
      <c r="B100" s="1">
        <v>51756</v>
      </c>
      <c r="C100" s="4">
        <v>7</v>
      </c>
    </row>
    <row r="101" spans="1:4" x14ac:dyDescent="0.25">
      <c r="A101" t="s">
        <v>336</v>
      </c>
      <c r="B101" s="1">
        <v>20727</v>
      </c>
      <c r="C101" s="4">
        <v>7</v>
      </c>
    </row>
    <row r="102" spans="1:4" x14ac:dyDescent="0.25">
      <c r="A102" t="s">
        <v>213</v>
      </c>
      <c r="B102" s="1">
        <v>6552</v>
      </c>
      <c r="C102" s="4">
        <v>2</v>
      </c>
    </row>
    <row r="103" spans="1:4" x14ac:dyDescent="0.25">
      <c r="A103" t="s">
        <v>214</v>
      </c>
      <c r="B103" s="1">
        <v>16716</v>
      </c>
      <c r="C103" s="4">
        <v>2</v>
      </c>
    </row>
    <row r="104" spans="1:4" x14ac:dyDescent="0.25">
      <c r="A104" t="s">
        <v>31</v>
      </c>
      <c r="B104" s="1">
        <v>13200</v>
      </c>
      <c r="C104" s="4">
        <v>2</v>
      </c>
    </row>
    <row r="105" spans="1:4" x14ac:dyDescent="0.25">
      <c r="A105" t="s">
        <v>110</v>
      </c>
      <c r="B105" s="1">
        <v>19772</v>
      </c>
      <c r="C105" s="4">
        <v>3</v>
      </c>
      <c r="D105" s="1"/>
    </row>
    <row r="106" spans="1:4" x14ac:dyDescent="0.25">
      <c r="A106" t="s">
        <v>143</v>
      </c>
      <c r="B106" s="1">
        <v>1350</v>
      </c>
      <c r="C106" s="4">
        <v>2</v>
      </c>
    </row>
    <row r="107" spans="1:4" x14ac:dyDescent="0.25">
      <c r="A107" t="s">
        <v>215</v>
      </c>
      <c r="B107" s="1">
        <v>7840</v>
      </c>
      <c r="C107" s="4">
        <v>3</v>
      </c>
    </row>
    <row r="108" spans="1:4" x14ac:dyDescent="0.25">
      <c r="A108" t="s">
        <v>216</v>
      </c>
      <c r="B108" s="1">
        <v>840</v>
      </c>
      <c r="C108" s="4">
        <v>2</v>
      </c>
    </row>
    <row r="109" spans="1:4" x14ac:dyDescent="0.25">
      <c r="A109" t="s">
        <v>217</v>
      </c>
      <c r="B109" s="1">
        <v>13795</v>
      </c>
      <c r="C109" s="4">
        <v>10</v>
      </c>
    </row>
    <row r="110" spans="1:4" x14ac:dyDescent="0.25">
      <c r="A110" t="s">
        <v>109</v>
      </c>
      <c r="B110" s="1">
        <v>1195</v>
      </c>
      <c r="C110" s="4">
        <v>1</v>
      </c>
    </row>
    <row r="111" spans="1:4" x14ac:dyDescent="0.25">
      <c r="A111" t="s">
        <v>108</v>
      </c>
      <c r="B111" s="1">
        <v>61349</v>
      </c>
      <c r="C111" s="4">
        <v>3</v>
      </c>
    </row>
    <row r="112" spans="1:4" x14ac:dyDescent="0.25">
      <c r="A112" t="s">
        <v>77</v>
      </c>
      <c r="B112" s="1">
        <v>200685.3</v>
      </c>
      <c r="C112" s="4">
        <v>20</v>
      </c>
    </row>
    <row r="113" spans="1:3" x14ac:dyDescent="0.25">
      <c r="A113" t="s">
        <v>167</v>
      </c>
      <c r="B113" s="1">
        <v>275958</v>
      </c>
      <c r="C113" s="4">
        <v>12</v>
      </c>
    </row>
    <row r="114" spans="1:3" x14ac:dyDescent="0.25">
      <c r="A114" t="s">
        <v>107</v>
      </c>
      <c r="B114" s="1">
        <v>224394</v>
      </c>
      <c r="C114" s="4">
        <v>4</v>
      </c>
    </row>
    <row r="115" spans="1:3" x14ac:dyDescent="0.25">
      <c r="A115" t="s">
        <v>106</v>
      </c>
      <c r="B115" s="1">
        <v>44375</v>
      </c>
      <c r="C115" s="4">
        <v>4</v>
      </c>
    </row>
    <row r="116" spans="1:3" x14ac:dyDescent="0.25">
      <c r="A116" t="s">
        <v>219</v>
      </c>
      <c r="B116" s="1">
        <v>63045</v>
      </c>
      <c r="C116" s="4">
        <v>5</v>
      </c>
    </row>
    <row r="117" spans="1:3" x14ac:dyDescent="0.25">
      <c r="A117" t="s">
        <v>220</v>
      </c>
      <c r="B117" s="1">
        <v>49200</v>
      </c>
      <c r="C117" s="4">
        <v>2</v>
      </c>
    </row>
    <row r="118" spans="1:3" x14ac:dyDescent="0.25">
      <c r="A118" t="s">
        <v>218</v>
      </c>
      <c r="B118" s="1">
        <v>8000</v>
      </c>
      <c r="C118" s="4">
        <v>2</v>
      </c>
    </row>
    <row r="119" spans="1:3" x14ac:dyDescent="0.25">
      <c r="A119" t="s">
        <v>105</v>
      </c>
      <c r="B119" s="1">
        <v>48071</v>
      </c>
      <c r="C119" s="4">
        <v>6</v>
      </c>
    </row>
    <row r="120" spans="1:3" x14ac:dyDescent="0.25">
      <c r="A120" t="s">
        <v>104</v>
      </c>
      <c r="B120" s="1">
        <v>26382.239999999998</v>
      </c>
      <c r="C120" s="4">
        <v>5</v>
      </c>
    </row>
    <row r="121" spans="1:3" x14ac:dyDescent="0.25">
      <c r="A121" t="s">
        <v>103</v>
      </c>
      <c r="B121" s="1">
        <v>44332</v>
      </c>
      <c r="C121" s="4">
        <v>8</v>
      </c>
    </row>
    <row r="122" spans="1:3" x14ac:dyDescent="0.25">
      <c r="A122" t="s">
        <v>102</v>
      </c>
      <c r="B122" s="1">
        <v>561</v>
      </c>
      <c r="C122" s="4">
        <v>1</v>
      </c>
    </row>
    <row r="123" spans="1:3" x14ac:dyDescent="0.25">
      <c r="A123" t="s">
        <v>221</v>
      </c>
      <c r="B123" s="1">
        <v>500</v>
      </c>
      <c r="C123" s="4">
        <v>2</v>
      </c>
    </row>
    <row r="124" spans="1:3" x14ac:dyDescent="0.25">
      <c r="A124" t="s">
        <v>222</v>
      </c>
      <c r="B124" s="1">
        <v>4500</v>
      </c>
      <c r="C124" s="4">
        <v>1</v>
      </c>
    </row>
    <row r="125" spans="1:3" x14ac:dyDescent="0.25">
      <c r="A125" t="s">
        <v>101</v>
      </c>
      <c r="B125" s="1">
        <v>4909.25</v>
      </c>
      <c r="C125" s="4">
        <v>2</v>
      </c>
    </row>
    <row r="126" spans="1:3" x14ac:dyDescent="0.25">
      <c r="A126" t="s">
        <v>335</v>
      </c>
      <c r="B126" s="1">
        <v>1500</v>
      </c>
      <c r="C126" s="4">
        <v>1</v>
      </c>
    </row>
    <row r="127" spans="1:3" x14ac:dyDescent="0.25">
      <c r="A127" t="s">
        <v>223</v>
      </c>
      <c r="B127" s="1">
        <v>135000</v>
      </c>
      <c r="C127" s="4">
        <v>3</v>
      </c>
    </row>
    <row r="128" spans="1:3" x14ac:dyDescent="0.25">
      <c r="A128" t="s">
        <v>100</v>
      </c>
      <c r="B128" s="1">
        <v>34052</v>
      </c>
      <c r="C128" s="4">
        <v>10</v>
      </c>
    </row>
    <row r="129" spans="1:4" x14ac:dyDescent="0.25">
      <c r="A129" t="s">
        <v>150</v>
      </c>
      <c r="B129" s="1">
        <v>2153</v>
      </c>
      <c r="C129" s="4">
        <v>3</v>
      </c>
    </row>
    <row r="130" spans="1:4" x14ac:dyDescent="0.25">
      <c r="A130" t="s">
        <v>161</v>
      </c>
      <c r="B130" s="1">
        <v>164205</v>
      </c>
      <c r="C130" s="4">
        <v>9</v>
      </c>
    </row>
    <row r="131" spans="1:4" x14ac:dyDescent="0.25">
      <c r="A131" t="s">
        <v>99</v>
      </c>
      <c r="B131" s="1">
        <v>5155</v>
      </c>
      <c r="C131" s="4">
        <v>5</v>
      </c>
    </row>
    <row r="132" spans="1:4" x14ac:dyDescent="0.25">
      <c r="A132" t="s">
        <v>224</v>
      </c>
      <c r="B132" s="1">
        <v>73.5</v>
      </c>
      <c r="C132" s="4">
        <v>2</v>
      </c>
    </row>
    <row r="133" spans="1:4" x14ac:dyDescent="0.25">
      <c r="A133" t="s">
        <v>334</v>
      </c>
      <c r="B133" s="1">
        <v>4725</v>
      </c>
      <c r="C133" s="4">
        <v>1</v>
      </c>
    </row>
    <row r="134" spans="1:4" x14ac:dyDescent="0.25">
      <c r="A134" t="s">
        <v>225</v>
      </c>
      <c r="B134" s="1">
        <v>14250</v>
      </c>
      <c r="C134" s="4">
        <v>2</v>
      </c>
    </row>
    <row r="135" spans="1:4" x14ac:dyDescent="0.25">
      <c r="A135" t="s">
        <v>226</v>
      </c>
      <c r="B135" s="1">
        <v>1999</v>
      </c>
      <c r="C135" s="4">
        <v>1</v>
      </c>
    </row>
    <row r="136" spans="1:4" x14ac:dyDescent="0.25">
      <c r="A136" t="s">
        <v>227</v>
      </c>
      <c r="B136" s="1">
        <v>59920</v>
      </c>
      <c r="C136" s="4">
        <v>2</v>
      </c>
      <c r="D136" s="1"/>
    </row>
    <row r="137" spans="1:4" x14ac:dyDescent="0.25">
      <c r="A137" t="s">
        <v>98</v>
      </c>
      <c r="B137" s="1">
        <v>2880</v>
      </c>
      <c r="C137" s="4">
        <v>1</v>
      </c>
    </row>
    <row r="138" spans="1:4" x14ac:dyDescent="0.25">
      <c r="A138" t="s">
        <v>333</v>
      </c>
      <c r="B138" s="1">
        <v>6600</v>
      </c>
      <c r="C138" s="4">
        <v>2</v>
      </c>
    </row>
    <row r="139" spans="1:4" x14ac:dyDescent="0.25">
      <c r="A139" t="s">
        <v>97</v>
      </c>
      <c r="B139" s="1">
        <v>340</v>
      </c>
      <c r="C139" s="4">
        <v>1</v>
      </c>
    </row>
    <row r="140" spans="1:4" x14ac:dyDescent="0.25">
      <c r="A140" t="s">
        <v>228</v>
      </c>
      <c r="B140" s="1">
        <v>24180</v>
      </c>
      <c r="C140" s="4">
        <v>2</v>
      </c>
    </row>
    <row r="141" spans="1:4" x14ac:dyDescent="0.25">
      <c r="A141" t="s">
        <v>96</v>
      </c>
      <c r="B141" s="1">
        <v>30014.5</v>
      </c>
      <c r="C141" s="4">
        <v>3</v>
      </c>
    </row>
    <row r="142" spans="1:4" x14ac:dyDescent="0.25">
      <c r="A142" t="s">
        <v>229</v>
      </c>
      <c r="B142" s="1">
        <v>7224</v>
      </c>
      <c r="C142" s="4">
        <v>2</v>
      </c>
    </row>
    <row r="143" spans="1:4" x14ac:dyDescent="0.25">
      <c r="A143" t="s">
        <v>230</v>
      </c>
      <c r="B143" s="1">
        <v>233401</v>
      </c>
      <c r="C143" s="4">
        <v>13</v>
      </c>
    </row>
    <row r="144" spans="1:4" x14ac:dyDescent="0.25">
      <c r="A144" t="s">
        <v>95</v>
      </c>
      <c r="B144" s="1">
        <v>400</v>
      </c>
      <c r="C144" s="4">
        <v>1</v>
      </c>
    </row>
    <row r="145" spans="1:3" x14ac:dyDescent="0.25">
      <c r="A145" t="s">
        <v>231</v>
      </c>
      <c r="B145" s="1">
        <v>76300</v>
      </c>
      <c r="C145" s="4">
        <v>5</v>
      </c>
    </row>
    <row r="146" spans="1:3" x14ac:dyDescent="0.25">
      <c r="A146" t="s">
        <v>149</v>
      </c>
      <c r="B146" s="1">
        <v>122740.36000000002</v>
      </c>
      <c r="C146" s="4">
        <v>20</v>
      </c>
    </row>
    <row r="147" spans="1:3" x14ac:dyDescent="0.25">
      <c r="A147" t="s">
        <v>94</v>
      </c>
      <c r="B147" s="1">
        <v>1752</v>
      </c>
      <c r="C147" s="4">
        <v>1</v>
      </c>
    </row>
    <row r="148" spans="1:3" x14ac:dyDescent="0.25">
      <c r="A148" t="s">
        <v>68</v>
      </c>
      <c r="B148" s="1">
        <v>683002.75</v>
      </c>
      <c r="C148" s="4">
        <v>50</v>
      </c>
    </row>
    <row r="149" spans="1:3" x14ac:dyDescent="0.25">
      <c r="A149" t="s">
        <v>93</v>
      </c>
      <c r="B149" s="1">
        <v>8954.5</v>
      </c>
      <c r="C149" s="4">
        <v>5</v>
      </c>
    </row>
    <row r="150" spans="1:3" x14ac:dyDescent="0.25">
      <c r="A150" t="s">
        <v>92</v>
      </c>
      <c r="B150" s="1">
        <v>315</v>
      </c>
      <c r="C150" s="4">
        <v>1</v>
      </c>
    </row>
    <row r="151" spans="1:3" x14ac:dyDescent="0.25">
      <c r="A151" t="s">
        <v>91</v>
      </c>
      <c r="B151" s="1">
        <v>11400</v>
      </c>
      <c r="C151" s="4">
        <v>1</v>
      </c>
    </row>
    <row r="152" spans="1:3" x14ac:dyDescent="0.25">
      <c r="A152" t="s">
        <v>332</v>
      </c>
      <c r="B152" s="1">
        <v>123500</v>
      </c>
      <c r="C152" s="4">
        <v>5</v>
      </c>
    </row>
    <row r="153" spans="1:3" x14ac:dyDescent="0.25">
      <c r="A153" t="s">
        <v>232</v>
      </c>
      <c r="B153" s="1">
        <v>31211.4</v>
      </c>
      <c r="C153" s="4">
        <v>7</v>
      </c>
    </row>
    <row r="154" spans="1:3" x14ac:dyDescent="0.25">
      <c r="A154" t="s">
        <v>233</v>
      </c>
      <c r="B154" s="1">
        <v>5760</v>
      </c>
      <c r="C154" s="4">
        <v>2</v>
      </c>
    </row>
    <row r="155" spans="1:3" x14ac:dyDescent="0.25">
      <c r="A155" t="s">
        <v>169</v>
      </c>
      <c r="B155" s="1">
        <v>23066</v>
      </c>
      <c r="C155" s="4">
        <v>7</v>
      </c>
    </row>
    <row r="156" spans="1:3" x14ac:dyDescent="0.25">
      <c r="A156" t="s">
        <v>151</v>
      </c>
      <c r="B156" s="1">
        <v>540006.39999999991</v>
      </c>
      <c r="C156" s="4">
        <v>41</v>
      </c>
    </row>
    <row r="157" spans="1:3" x14ac:dyDescent="0.25">
      <c r="A157" t="s">
        <v>234</v>
      </c>
      <c r="B157" s="1">
        <v>2780</v>
      </c>
      <c r="C157" s="4">
        <v>1</v>
      </c>
    </row>
    <row r="158" spans="1:3" x14ac:dyDescent="0.25">
      <c r="A158" t="s">
        <v>235</v>
      </c>
      <c r="B158" s="1">
        <v>15048</v>
      </c>
      <c r="C158" s="4">
        <v>4</v>
      </c>
    </row>
    <row r="159" spans="1:3" x14ac:dyDescent="0.25">
      <c r="A159" t="s">
        <v>141</v>
      </c>
      <c r="B159" s="1">
        <v>42480</v>
      </c>
      <c r="C159" s="4">
        <v>6</v>
      </c>
    </row>
    <row r="160" spans="1:3" x14ac:dyDescent="0.25">
      <c r="A160" t="s">
        <v>140</v>
      </c>
      <c r="B160" s="1">
        <v>233295.5</v>
      </c>
      <c r="C160" s="4">
        <v>26</v>
      </c>
    </row>
    <row r="161" spans="1:3" x14ac:dyDescent="0.25">
      <c r="A161" t="s">
        <v>236</v>
      </c>
      <c r="B161" s="1">
        <v>37200</v>
      </c>
      <c r="C161" s="4">
        <v>1</v>
      </c>
    </row>
    <row r="162" spans="1:3" x14ac:dyDescent="0.25">
      <c r="A162" t="s">
        <v>162</v>
      </c>
      <c r="B162" s="1">
        <v>97940.4</v>
      </c>
      <c r="C162" s="4">
        <v>10</v>
      </c>
    </row>
    <row r="163" spans="1:3" x14ac:dyDescent="0.25">
      <c r="A163" t="s">
        <v>90</v>
      </c>
      <c r="B163" s="1">
        <v>1585</v>
      </c>
      <c r="C163" s="4">
        <v>1</v>
      </c>
    </row>
    <row r="164" spans="1:3" x14ac:dyDescent="0.25">
      <c r="A164" t="s">
        <v>237</v>
      </c>
      <c r="B164" s="1">
        <v>9000</v>
      </c>
      <c r="C164" s="4">
        <v>2</v>
      </c>
    </row>
    <row r="165" spans="1:3" x14ac:dyDescent="0.25">
      <c r="A165" t="s">
        <v>89</v>
      </c>
      <c r="B165" s="1">
        <v>48750</v>
      </c>
      <c r="C165" s="4">
        <v>1</v>
      </c>
    </row>
    <row r="166" spans="1:3" x14ac:dyDescent="0.25">
      <c r="A166" t="s">
        <v>88</v>
      </c>
      <c r="B166" s="1">
        <v>24085</v>
      </c>
      <c r="C166" s="4">
        <v>8</v>
      </c>
    </row>
    <row r="167" spans="1:3" x14ac:dyDescent="0.25">
      <c r="A167" t="s">
        <v>87</v>
      </c>
      <c r="B167" s="1">
        <v>5975</v>
      </c>
      <c r="C167" s="4">
        <v>3</v>
      </c>
    </row>
    <row r="168" spans="1:3" x14ac:dyDescent="0.25">
      <c r="A168" t="s">
        <v>238</v>
      </c>
      <c r="B168" s="1">
        <v>34000</v>
      </c>
      <c r="C168" s="4">
        <v>2</v>
      </c>
    </row>
    <row r="169" spans="1:3" x14ac:dyDescent="0.25">
      <c r="A169" t="s">
        <v>153</v>
      </c>
      <c r="B169" s="1">
        <v>4455</v>
      </c>
      <c r="C169" s="4">
        <v>6</v>
      </c>
    </row>
    <row r="170" spans="1:3" x14ac:dyDescent="0.25">
      <c r="A170" t="s">
        <v>239</v>
      </c>
      <c r="B170" s="1">
        <v>9210</v>
      </c>
      <c r="C170" s="4">
        <v>2</v>
      </c>
    </row>
    <row r="171" spans="1:3" x14ac:dyDescent="0.25">
      <c r="A171" t="s">
        <v>86</v>
      </c>
      <c r="B171" s="1">
        <v>4483</v>
      </c>
      <c r="C171" s="4">
        <v>2</v>
      </c>
    </row>
    <row r="172" spans="1:3" x14ac:dyDescent="0.25">
      <c r="A172" t="s">
        <v>139</v>
      </c>
      <c r="B172" s="1">
        <v>104800</v>
      </c>
      <c r="C172" s="4">
        <v>5</v>
      </c>
    </row>
    <row r="173" spans="1:3" x14ac:dyDescent="0.25">
      <c r="A173" t="s">
        <v>170</v>
      </c>
      <c r="B173" s="1">
        <v>6056.4</v>
      </c>
      <c r="C173" s="4">
        <v>7</v>
      </c>
    </row>
    <row r="174" spans="1:3" x14ac:dyDescent="0.25">
      <c r="A174" t="s">
        <v>240</v>
      </c>
      <c r="B174" s="1">
        <v>800</v>
      </c>
      <c r="C174" s="4">
        <v>2</v>
      </c>
    </row>
    <row r="175" spans="1:3" x14ac:dyDescent="0.25">
      <c r="A175" t="s">
        <v>85</v>
      </c>
      <c r="B175" s="1">
        <v>400</v>
      </c>
      <c r="C175" s="4">
        <v>1</v>
      </c>
    </row>
    <row r="176" spans="1:3" x14ac:dyDescent="0.25">
      <c r="A176" t="s">
        <v>84</v>
      </c>
      <c r="B176" s="1">
        <v>9086.7000000000007</v>
      </c>
      <c r="C176" s="4">
        <v>2</v>
      </c>
    </row>
    <row r="177" spans="1:4" x14ac:dyDescent="0.25">
      <c r="A177" t="s">
        <v>241</v>
      </c>
      <c r="B177" s="1">
        <v>323</v>
      </c>
      <c r="C177" s="4">
        <v>1</v>
      </c>
    </row>
    <row r="178" spans="1:4" x14ac:dyDescent="0.25">
      <c r="A178" t="s">
        <v>242</v>
      </c>
      <c r="B178" s="1">
        <v>21600</v>
      </c>
      <c r="C178" s="4">
        <v>2</v>
      </c>
    </row>
    <row r="179" spans="1:4" x14ac:dyDescent="0.25">
      <c r="A179" t="s">
        <v>171</v>
      </c>
      <c r="B179" s="1">
        <v>800</v>
      </c>
      <c r="C179" s="4">
        <v>4</v>
      </c>
    </row>
    <row r="180" spans="1:4" x14ac:dyDescent="0.25">
      <c r="A180" t="s">
        <v>243</v>
      </c>
      <c r="B180" s="1">
        <v>7980</v>
      </c>
      <c r="C180" s="4">
        <v>2</v>
      </c>
    </row>
    <row r="181" spans="1:4" x14ac:dyDescent="0.25">
      <c r="A181" t="s">
        <v>83</v>
      </c>
      <c r="B181" s="1">
        <v>185536.27999999997</v>
      </c>
      <c r="C181" s="4">
        <v>11</v>
      </c>
    </row>
    <row r="182" spans="1:4" x14ac:dyDescent="0.25">
      <c r="A182" t="s">
        <v>244</v>
      </c>
      <c r="B182" s="1">
        <v>900</v>
      </c>
      <c r="C182" s="4">
        <v>2</v>
      </c>
      <c r="D182" s="1"/>
    </row>
    <row r="183" spans="1:4" x14ac:dyDescent="0.25">
      <c r="A183" t="s">
        <v>82</v>
      </c>
      <c r="B183" s="1">
        <v>16100</v>
      </c>
      <c r="C183" s="4">
        <v>1</v>
      </c>
    </row>
    <row r="184" spans="1:4" x14ac:dyDescent="0.25">
      <c r="A184" t="s">
        <v>81</v>
      </c>
      <c r="B184" s="1">
        <v>10884</v>
      </c>
      <c r="C184" s="4">
        <v>4</v>
      </c>
    </row>
    <row r="185" spans="1:4" x14ac:dyDescent="0.25">
      <c r="A185" t="s">
        <v>148</v>
      </c>
      <c r="B185" s="1">
        <v>54555</v>
      </c>
      <c r="C185" s="4">
        <v>6</v>
      </c>
    </row>
    <row r="186" spans="1:4" x14ac:dyDescent="0.25">
      <c r="A186" t="s">
        <v>172</v>
      </c>
      <c r="B186" s="1">
        <v>144933</v>
      </c>
      <c r="C186" s="4">
        <v>13</v>
      </c>
    </row>
    <row r="187" spans="1:4" x14ac:dyDescent="0.25">
      <c r="A187" t="s">
        <v>138</v>
      </c>
      <c r="B187" s="1">
        <v>26019</v>
      </c>
      <c r="C187" s="4">
        <v>10</v>
      </c>
    </row>
    <row r="188" spans="1:4" x14ac:dyDescent="0.25">
      <c r="A188" t="s">
        <v>377</v>
      </c>
      <c r="B188" s="1">
        <v>19828.8</v>
      </c>
      <c r="C188" s="4">
        <v>2</v>
      </c>
    </row>
    <row r="189" spans="1:4" x14ac:dyDescent="0.25">
      <c r="A189" t="s">
        <v>378</v>
      </c>
      <c r="B189" s="1">
        <v>14349</v>
      </c>
      <c r="C189" s="4">
        <v>2</v>
      </c>
    </row>
    <row r="190" spans="1:4" x14ac:dyDescent="0.25">
      <c r="A190" t="s">
        <v>379</v>
      </c>
      <c r="B190" s="1">
        <v>650</v>
      </c>
      <c r="C190" s="4">
        <v>1</v>
      </c>
    </row>
    <row r="191" spans="1:4" x14ac:dyDescent="0.25">
      <c r="A191" t="s">
        <v>380</v>
      </c>
      <c r="B191" s="1">
        <v>4526.3600000000006</v>
      </c>
      <c r="C191" s="4">
        <v>2</v>
      </c>
    </row>
    <row r="192" spans="1:4" x14ac:dyDescent="0.25">
      <c r="A192" t="s">
        <v>381</v>
      </c>
      <c r="B192" s="1">
        <v>25112.5</v>
      </c>
      <c r="C192" s="4">
        <v>3</v>
      </c>
    </row>
    <row r="193" spans="1:3" x14ac:dyDescent="0.25">
      <c r="A193" t="s">
        <v>331</v>
      </c>
      <c r="B193" s="1">
        <v>1080</v>
      </c>
      <c r="C193" s="4">
        <v>1</v>
      </c>
    </row>
    <row r="194" spans="1:3" x14ac:dyDescent="0.25">
      <c r="A194" t="s">
        <v>382</v>
      </c>
      <c r="B194" s="1">
        <v>3569.6</v>
      </c>
      <c r="C194" s="4">
        <v>1</v>
      </c>
    </row>
    <row r="195" spans="1:3" x14ac:dyDescent="0.25">
      <c r="A195" t="s">
        <v>383</v>
      </c>
      <c r="B195" s="1">
        <v>1185</v>
      </c>
      <c r="C195" s="4">
        <v>1</v>
      </c>
    </row>
    <row r="196" spans="1:3" x14ac:dyDescent="0.25">
      <c r="A196" t="s">
        <v>384</v>
      </c>
      <c r="B196" s="1">
        <v>2280</v>
      </c>
      <c r="C196" s="4">
        <v>1</v>
      </c>
    </row>
    <row r="197" spans="1:3" x14ac:dyDescent="0.25">
      <c r="A197" t="s">
        <v>385</v>
      </c>
      <c r="B197" s="1">
        <v>1886.22</v>
      </c>
      <c r="C197" s="4">
        <v>1</v>
      </c>
    </row>
    <row r="198" spans="1:3" x14ac:dyDescent="0.25">
      <c r="A198" t="s">
        <v>366</v>
      </c>
      <c r="B198" s="1">
        <v>11550</v>
      </c>
      <c r="C198" s="4">
        <v>1</v>
      </c>
    </row>
    <row r="199" spans="1:3" x14ac:dyDescent="0.25">
      <c r="A199" t="s">
        <v>323</v>
      </c>
      <c r="B199" s="1">
        <v>72338</v>
      </c>
      <c r="C199" s="4">
        <v>2</v>
      </c>
    </row>
    <row r="200" spans="1:3" x14ac:dyDescent="0.25">
      <c r="A200" t="s">
        <v>386</v>
      </c>
      <c r="B200" s="1">
        <v>7000</v>
      </c>
      <c r="C200" s="4">
        <v>1</v>
      </c>
    </row>
    <row r="201" spans="1:3" x14ac:dyDescent="0.25">
      <c r="A201" t="s">
        <v>387</v>
      </c>
      <c r="B201" s="1">
        <v>15500</v>
      </c>
      <c r="C201" s="4">
        <v>1</v>
      </c>
    </row>
    <row r="202" spans="1:3" x14ac:dyDescent="0.25">
      <c r="A202" t="s">
        <v>388</v>
      </c>
      <c r="B202" s="1">
        <v>250</v>
      </c>
      <c r="C202" s="4">
        <v>1</v>
      </c>
    </row>
    <row r="203" spans="1:3" x14ac:dyDescent="0.25">
      <c r="A203" t="s">
        <v>389</v>
      </c>
      <c r="B203" s="1">
        <v>49996.800000000003</v>
      </c>
      <c r="C203" s="4">
        <v>1</v>
      </c>
    </row>
    <row r="204" spans="1:3" x14ac:dyDescent="0.25">
      <c r="A204" t="s">
        <v>390</v>
      </c>
      <c r="B204" s="1">
        <v>5730</v>
      </c>
      <c r="C204" s="4">
        <v>1</v>
      </c>
    </row>
    <row r="205" spans="1:3" x14ac:dyDescent="0.25">
      <c r="A205" t="s">
        <v>391</v>
      </c>
      <c r="B205" s="1">
        <v>16047.36</v>
      </c>
      <c r="C205" s="4">
        <v>1</v>
      </c>
    </row>
    <row r="206" spans="1:3" x14ac:dyDescent="0.25">
      <c r="A206" t="s">
        <v>392</v>
      </c>
      <c r="B206" s="1">
        <v>8095</v>
      </c>
      <c r="C206" s="4">
        <v>3</v>
      </c>
    </row>
    <row r="207" spans="1:3" x14ac:dyDescent="0.25">
      <c r="A207" t="s">
        <v>393</v>
      </c>
      <c r="B207" s="1">
        <v>4114.8</v>
      </c>
      <c r="C207" s="4">
        <v>1</v>
      </c>
    </row>
    <row r="208" spans="1:3" x14ac:dyDescent="0.25">
      <c r="A208" t="s">
        <v>394</v>
      </c>
      <c r="B208" s="1">
        <v>2878</v>
      </c>
      <c r="C208" s="4">
        <v>1</v>
      </c>
    </row>
    <row r="209" spans="1:3" x14ac:dyDescent="0.25">
      <c r="A209" t="s">
        <v>395</v>
      </c>
      <c r="B209" s="1">
        <v>11646.24</v>
      </c>
      <c r="C209" s="4">
        <v>2</v>
      </c>
    </row>
    <row r="210" spans="1:3" x14ac:dyDescent="0.25">
      <c r="A210" t="s">
        <v>396</v>
      </c>
      <c r="B210" s="1">
        <v>23120</v>
      </c>
      <c r="C210" s="4">
        <v>1</v>
      </c>
    </row>
    <row r="211" spans="1:3" x14ac:dyDescent="0.25">
      <c r="A211" t="s">
        <v>397</v>
      </c>
      <c r="B211" s="1">
        <v>996.4</v>
      </c>
      <c r="C211" s="4">
        <v>1</v>
      </c>
    </row>
    <row r="212" spans="1:3" x14ac:dyDescent="0.25">
      <c r="A212" t="s">
        <v>398</v>
      </c>
      <c r="B212" s="1">
        <v>940</v>
      </c>
      <c r="C212" s="4">
        <v>1</v>
      </c>
    </row>
    <row r="213" spans="1:3" x14ac:dyDescent="0.25">
      <c r="A213" t="s">
        <v>399</v>
      </c>
      <c r="B213" s="1">
        <v>660</v>
      </c>
      <c r="C213" s="4">
        <v>1</v>
      </c>
    </row>
    <row r="214" spans="1:3" x14ac:dyDescent="0.25">
      <c r="A214" t="s">
        <v>400</v>
      </c>
      <c r="B214" s="1">
        <v>1030.27</v>
      </c>
      <c r="C214" s="4">
        <v>1</v>
      </c>
    </row>
    <row r="215" spans="1:3" x14ac:dyDescent="0.25">
      <c r="A215" t="s">
        <v>401</v>
      </c>
      <c r="B215" s="1">
        <v>2137</v>
      </c>
      <c r="C215" s="4">
        <v>1</v>
      </c>
    </row>
    <row r="216" spans="1:3" x14ac:dyDescent="0.25">
      <c r="A216" t="s">
        <v>402</v>
      </c>
      <c r="B216" s="1">
        <v>1140</v>
      </c>
      <c r="C216" s="4">
        <v>1</v>
      </c>
    </row>
    <row r="217" spans="1:3" x14ac:dyDescent="0.25">
      <c r="A217" t="s">
        <v>403</v>
      </c>
      <c r="B217" s="1">
        <v>2400</v>
      </c>
      <c r="C217" s="4">
        <v>1</v>
      </c>
    </row>
    <row r="218" spans="1:3" x14ac:dyDescent="0.25">
      <c r="A218" t="s">
        <v>38</v>
      </c>
      <c r="B218" s="1">
        <v>260</v>
      </c>
      <c r="C218" s="4">
        <v>1</v>
      </c>
    </row>
    <row r="219" spans="1:3" x14ac:dyDescent="0.25">
      <c r="A219" t="s">
        <v>404</v>
      </c>
      <c r="B219" s="1">
        <v>9936.5</v>
      </c>
      <c r="C219" s="4">
        <v>1</v>
      </c>
    </row>
    <row r="220" spans="1:3" x14ac:dyDescent="0.25">
      <c r="A220" t="s">
        <v>236</v>
      </c>
      <c r="B220" s="1">
        <v>37200</v>
      </c>
      <c r="C220" s="4">
        <v>1</v>
      </c>
    </row>
    <row r="221" spans="1:3" x14ac:dyDescent="0.25">
      <c r="A221" t="s">
        <v>405</v>
      </c>
      <c r="B221" s="1">
        <v>10925</v>
      </c>
      <c r="C221" s="4">
        <v>1</v>
      </c>
    </row>
    <row r="222" spans="1:3" x14ac:dyDescent="0.25">
      <c r="A222" t="s">
        <v>406</v>
      </c>
      <c r="B222" s="1">
        <v>29400</v>
      </c>
      <c r="C222" s="4">
        <v>1</v>
      </c>
    </row>
    <row r="223" spans="1:3" x14ac:dyDescent="0.25">
      <c r="A223" t="s">
        <v>407</v>
      </c>
      <c r="B223" s="1">
        <v>72000</v>
      </c>
      <c r="C223" s="4">
        <v>1</v>
      </c>
    </row>
    <row r="224" spans="1:3" x14ac:dyDescent="0.25">
      <c r="B224" s="1"/>
    </row>
    <row r="225" spans="2:3" x14ac:dyDescent="0.25">
      <c r="B225" s="1">
        <f>SUM(B2:B224)</f>
        <v>12118152.390000001</v>
      </c>
      <c r="C225" s="4">
        <f>SUM(C2:C224)</f>
        <v>1019</v>
      </c>
    </row>
    <row r="226" spans="2:3" x14ac:dyDescent="0.25">
      <c r="B226" s="1"/>
    </row>
    <row r="227" spans="2:3" x14ac:dyDescent="0.25">
      <c r="B227" s="1"/>
    </row>
    <row r="228" spans="2:3" x14ac:dyDescent="0.25">
      <c r="B228" s="1"/>
    </row>
    <row r="229" spans="2:3" x14ac:dyDescent="0.25">
      <c r="B229" s="1"/>
    </row>
    <row r="230" spans="2:3" x14ac:dyDescent="0.25">
      <c r="B230" s="1"/>
    </row>
    <row r="231" spans="2:3" x14ac:dyDescent="0.25">
      <c r="B231" s="1"/>
    </row>
    <row r="234" spans="2:3" x14ac:dyDescent="0.25">
      <c r="B234" s="1"/>
    </row>
    <row r="235" spans="2:3" x14ac:dyDescent="0.25">
      <c r="B235" s="1"/>
    </row>
    <row r="236" spans="2:3" x14ac:dyDescent="0.25">
      <c r="B236" s="1"/>
    </row>
    <row r="237" spans="2:3" x14ac:dyDescent="0.25">
      <c r="B237" s="1"/>
    </row>
    <row r="238" spans="2:3" x14ac:dyDescent="0.25">
      <c r="B238" s="1"/>
    </row>
    <row r="239" spans="2:3" x14ac:dyDescent="0.25">
      <c r="B239" s="1"/>
    </row>
    <row r="240" spans="2:3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3" x14ac:dyDescent="0.25">
      <c r="B257" s="1"/>
    </row>
    <row r="258" spans="2:3" x14ac:dyDescent="0.25">
      <c r="B258" s="1"/>
    </row>
    <row r="259" spans="2:3" x14ac:dyDescent="0.25">
      <c r="B259" s="1"/>
    </row>
    <row r="260" spans="2:3" x14ac:dyDescent="0.25">
      <c r="B260" s="1"/>
    </row>
    <row r="261" spans="2:3" x14ac:dyDescent="0.25">
      <c r="B261" s="1"/>
    </row>
    <row r="262" spans="2:3" x14ac:dyDescent="0.25">
      <c r="B262" s="1"/>
    </row>
    <row r="265" spans="2:3" x14ac:dyDescent="0.25">
      <c r="B265" s="1"/>
    </row>
    <row r="266" spans="2:3" x14ac:dyDescent="0.25">
      <c r="B266" s="1"/>
    </row>
    <row r="267" spans="2:3" x14ac:dyDescent="0.25">
      <c r="B267" s="2">
        <f>SUM(B6:B266)</f>
        <v>24218875.780000001</v>
      </c>
      <c r="C267" s="6">
        <f>SUM(C6:C266)</f>
        <v>2031</v>
      </c>
    </row>
    <row r="268" spans="2:3" x14ac:dyDescent="0.25">
      <c r="B268" s="1"/>
    </row>
    <row r="269" spans="2:3" x14ac:dyDescent="0.25">
      <c r="C269" s="5">
        <f>SUBTOTAL(9,C2:C268)</f>
        <v>4069</v>
      </c>
    </row>
  </sheetData>
  <autoFilter ref="A1:C189">
    <sortState ref="A2:C189">
      <sortCondition descending="1" ref="B1:B18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TOTALES</vt:lpstr>
      <vt:lpstr>ADDENDA A CONTRATO </vt:lpstr>
      <vt:lpstr>AJUSTE A ORDEN DE COMPRA</vt:lpstr>
      <vt:lpstr>CHEQUES</vt:lpstr>
      <vt:lpstr>CONTRATO(R)</vt:lpstr>
      <vt:lpstr>CONTRATO</vt:lpstr>
      <vt:lpstr>GESTION DE COBRO</vt:lpstr>
      <vt:lpstr>ORDEN DE COMPRA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Alcalá Rodríguez</dc:creator>
  <cp:lastModifiedBy>NEYDEE PINZON</cp:lastModifiedBy>
  <cp:lastPrinted>2020-04-23T15:19:42Z</cp:lastPrinted>
  <dcterms:created xsi:type="dcterms:W3CDTF">2020-04-17T21:19:23Z</dcterms:created>
  <dcterms:modified xsi:type="dcterms:W3CDTF">2020-04-23T19:48:18Z</dcterms:modified>
</cp:coreProperties>
</file>